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jshare.kyojimu.kyokyo-u.ac.jp\06_gakusei\062_gakusei\学生生活担当\０５．e-project\令和７年度\３．研究実施要領\HP用\"/>
    </mc:Choice>
  </mc:AlternateContent>
  <xr:revisionPtr revIDLastSave="0" documentId="8_{5E30F008-124D-4572-99A3-99B6586A4D26}" xr6:coauthVersionLast="47" xr6:coauthVersionMax="47" xr10:uidLastSave="{00000000-0000-0000-0000-000000000000}"/>
  <bookViews>
    <workbookView xWindow="3510" yWindow="1395" windowWidth="22425" windowHeight="13230" activeTab="2" xr2:uid="{00000000-000D-0000-FFFF-FFFF00000000}"/>
  </bookViews>
  <sheets>
    <sheet name="研究経費出納帳" sheetId="9" r:id="rId1"/>
    <sheet name="科目一覧" sheetId="4" r:id="rId2"/>
    <sheet name="使い方" sheetId="10" r:id="rId3"/>
  </sheets>
  <definedNames>
    <definedName name="_xlnm.Print_Area" localSheetId="1">科目一覧!$A$1:$I$55</definedName>
    <definedName name="_xlnm.Print_Area" localSheetId="0">研究経費出納帳!$A$1:$I$44</definedName>
    <definedName name="_xlnm.Print_Area" localSheetId="2">使い方!$A$1:$J$44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9" l="1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8" i="9"/>
  <c r="J9" i="10"/>
  <c r="J10" i="10"/>
  <c r="J11" i="10"/>
  <c r="J12" i="10"/>
  <c r="J13" i="10"/>
  <c r="J14" i="10"/>
  <c r="J15" i="10"/>
  <c r="J16" i="10"/>
  <c r="J17" i="10"/>
  <c r="J18" i="10"/>
  <c r="J19" i="10"/>
  <c r="J20" i="10"/>
  <c r="J21" i="10"/>
  <c r="J22" i="10"/>
  <c r="J23" i="10"/>
  <c r="J24" i="10"/>
  <c r="J25" i="10"/>
  <c r="J26" i="10"/>
  <c r="J27" i="10"/>
  <c r="J28" i="10"/>
  <c r="J29" i="10"/>
  <c r="J30" i="10"/>
  <c r="J31" i="10"/>
  <c r="J32" i="10"/>
  <c r="J33" i="10"/>
  <c r="J34" i="10"/>
  <c r="J35" i="10"/>
  <c r="J36" i="10"/>
  <c r="J37" i="10"/>
  <c r="J38" i="10"/>
  <c r="J39" i="10"/>
  <c r="J40" i="10"/>
  <c r="J41" i="10"/>
  <c r="J42" i="10"/>
  <c r="J43" i="10"/>
  <c r="J44" i="10"/>
  <c r="J8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A42" i="10"/>
  <c r="A43" i="10"/>
  <c r="A44" i="10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36" i="9"/>
  <c r="A37" i="9"/>
  <c r="A38" i="9"/>
  <c r="A39" i="9"/>
  <c r="A40" i="9"/>
  <c r="A41" i="9"/>
  <c r="A42" i="9"/>
  <c r="A43" i="9"/>
  <c r="A44" i="9"/>
  <c r="A8" i="9"/>
  <c r="D44" i="10"/>
  <c r="D43" i="10"/>
  <c r="D42" i="10"/>
  <c r="D41" i="10"/>
  <c r="D40" i="10"/>
  <c r="D39" i="10"/>
  <c r="D38" i="10"/>
  <c r="D37" i="10"/>
  <c r="D36" i="10"/>
  <c r="D35" i="10"/>
  <c r="D34" i="10"/>
  <c r="D33" i="10"/>
  <c r="D32" i="10"/>
  <c r="D31" i="10"/>
  <c r="D30" i="10"/>
  <c r="D29" i="10"/>
  <c r="D28" i="10"/>
  <c r="D27" i="10"/>
  <c r="D26" i="10"/>
  <c r="D25" i="10"/>
  <c r="D24" i="10"/>
  <c r="D23" i="10"/>
  <c r="D22" i="10"/>
  <c r="D21" i="10"/>
  <c r="D20" i="10"/>
  <c r="D19" i="10"/>
  <c r="D18" i="10"/>
  <c r="D17" i="10"/>
  <c r="D16" i="10"/>
  <c r="D15" i="10"/>
  <c r="D14" i="10"/>
  <c r="D13" i="10"/>
  <c r="D12" i="10"/>
  <c r="D11" i="10"/>
  <c r="D10" i="10"/>
  <c r="D9" i="10"/>
  <c r="D8" i="10"/>
  <c r="D7" i="10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2" i="9"/>
  <c r="D33" i="9"/>
  <c r="D34" i="9"/>
  <c r="D35" i="9"/>
  <c r="D36" i="9"/>
  <c r="D37" i="9"/>
  <c r="D38" i="9"/>
  <c r="D39" i="9"/>
  <c r="D40" i="9"/>
  <c r="D41" i="9"/>
  <c r="D42" i="9"/>
  <c r="D43" i="9"/>
  <c r="D44" i="9"/>
  <c r="D7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 JUNGLE</author>
  </authors>
  <commentList>
    <comment ref="J8" authorId="0" shapeId="0" xr:uid="{00000000-0006-0000-0200-000001000000}">
      <text>
        <r>
          <rPr>
            <b/>
            <sz val="8"/>
            <color indexed="10"/>
            <rFont val="ＭＳ Ｐゴシック"/>
            <family val="3"/>
            <charset val="128"/>
          </rPr>
          <t>支払金額</t>
        </r>
        <r>
          <rPr>
            <b/>
            <sz val="8"/>
            <color indexed="81"/>
            <rFont val="ＭＳ Ｐゴシック"/>
            <family val="3"/>
            <charset val="128"/>
          </rPr>
          <t>が入力されると、</t>
        </r>
        <r>
          <rPr>
            <b/>
            <sz val="8"/>
            <color indexed="10"/>
            <rFont val="ＭＳ Ｐゴシック"/>
            <family val="3"/>
            <charset val="128"/>
          </rPr>
          <t>差引残高</t>
        </r>
        <r>
          <rPr>
            <b/>
            <sz val="8"/>
            <color indexed="81"/>
            <rFont val="ＭＳ Ｐゴシック"/>
            <family val="3"/>
            <charset val="128"/>
          </rPr>
          <t xml:space="preserve">が計算されます。
</t>
        </r>
      </text>
    </comment>
    <comment ref="D9" authorId="0" shapeId="0" xr:uid="{00000000-0006-0000-0200-000002000000}">
      <text>
        <r>
          <rPr>
            <b/>
            <sz val="8"/>
            <color indexed="81"/>
            <rFont val="ＭＳ Ｐゴシック"/>
            <family val="3"/>
            <charset val="128"/>
          </rPr>
          <t xml:space="preserve">入力されたコードNOに対応した科目名が表示されます。
</t>
        </r>
      </text>
    </comment>
    <comment ref="C10" authorId="0" shapeId="0" xr:uid="{00000000-0006-0000-0200-000003000000}">
      <text>
        <r>
          <rPr>
            <b/>
            <sz val="8"/>
            <color indexed="81"/>
            <rFont val="ＭＳ Ｐゴシック"/>
            <family val="3"/>
            <charset val="128"/>
          </rPr>
          <t>末尾の科目一覧シートのコードマスターに登録したコードNOを入力します。</t>
        </r>
        <r>
          <rPr>
            <sz val="8"/>
            <color indexed="81"/>
            <rFont val="ＭＳ Ｐゴシック"/>
            <family val="3"/>
            <charset val="128"/>
          </rPr>
          <t xml:space="preserve">
</t>
        </r>
      </text>
    </comment>
    <comment ref="D10" authorId="0" shapeId="0" xr:uid="{00000000-0006-0000-0200-000004000000}">
      <text>
        <r>
          <rPr>
            <b/>
            <sz val="8"/>
            <color indexed="81"/>
            <rFont val="ＭＳ Ｐゴシック"/>
            <family val="3"/>
            <charset val="128"/>
          </rPr>
          <t xml:space="preserve">入力されたコードNOがコードマスターに登録されていない場合は、未登録と表示されます。
適宜コードマスターに登録してください。
</t>
        </r>
      </text>
    </comment>
  </commentList>
</comments>
</file>

<file path=xl/sharedStrings.xml><?xml version="1.0" encoding="utf-8"?>
<sst xmlns="http://schemas.openxmlformats.org/spreadsheetml/2006/main" count="39" uniqueCount="30">
  <si>
    <t>差引残高</t>
    <rPh sb="0" eb="2">
      <t>サシヒキ</t>
    </rPh>
    <rPh sb="2" eb="4">
      <t>ザンダカ</t>
    </rPh>
    <phoneticPr fontId="2"/>
  </si>
  <si>
    <t>コード</t>
    <phoneticPr fontId="2"/>
  </si>
  <si>
    <t>コードマスター</t>
    <phoneticPr fontId="2"/>
  </si>
  <si>
    <t>コードNO</t>
    <phoneticPr fontId="2"/>
  </si>
  <si>
    <t>勘定科目</t>
    <rPh sb="0" eb="2">
      <t>カンジョウ</t>
    </rPh>
    <rPh sb="2" eb="4">
      <t>カモク</t>
    </rPh>
    <phoneticPr fontId="2"/>
  </si>
  <si>
    <t>科目名</t>
    <rPh sb="0" eb="3">
      <t>カモクメイ</t>
    </rPh>
    <phoneticPr fontId="2"/>
  </si>
  <si>
    <t>摘　要</t>
    <rPh sb="0" eb="1">
      <t>テキ</t>
    </rPh>
    <rPh sb="2" eb="3">
      <t>ヨウ</t>
    </rPh>
    <phoneticPr fontId="2"/>
  </si>
  <si>
    <t>現金出納帳</t>
    <rPh sb="0" eb="2">
      <t>ゲンキン</t>
    </rPh>
    <rPh sb="2" eb="5">
      <t>スイトウチョウ</t>
    </rPh>
    <phoneticPr fontId="2"/>
  </si>
  <si>
    <t>通信費</t>
    <rPh sb="0" eb="3">
      <t>ツウシンヒ</t>
    </rPh>
    <phoneticPr fontId="2"/>
  </si>
  <si>
    <t>コードNOは重複しないように設定してください。</t>
    <rPh sb="6" eb="8">
      <t>チョウフク</t>
    </rPh>
    <rPh sb="14" eb="16">
      <t>セッテイ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</si>
  <si>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</si>
  <si>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</si>
  <si>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コード</t>
    <phoneticPr fontId="2"/>
  </si>
  <si>
    <t>切手代</t>
  </si>
  <si>
    <t>※コードNOと科目名を、セルB5からセルC54に設定したコードマスターに入力してください。</t>
    <rPh sb="7" eb="9">
      <t>カモク</t>
    </rPh>
    <rPh sb="9" eb="10">
      <t>ナ</t>
    </rPh>
    <rPh sb="24" eb="26">
      <t>セッテイ</t>
    </rPh>
    <rPh sb="36" eb="38">
      <t>ニュウリョク</t>
    </rPh>
    <phoneticPr fontId="2"/>
  </si>
  <si>
    <t>交通費</t>
    <rPh sb="0" eb="3">
      <t>コウツウヒ</t>
    </rPh>
    <phoneticPr fontId="2"/>
  </si>
  <si>
    <t>宿泊費</t>
    <rPh sb="0" eb="3">
      <t>シュクハクヒ</t>
    </rPh>
    <phoneticPr fontId="2"/>
  </si>
  <si>
    <t>今年度研究費</t>
    <rPh sb="0" eb="3">
      <t>コンネンド</t>
    </rPh>
    <rPh sb="3" eb="6">
      <t>ケンキュウヒ</t>
    </rPh>
    <phoneticPr fontId="2"/>
  </si>
  <si>
    <t>消耗品</t>
    <rPh sb="0" eb="3">
      <t>ショウモウヒン</t>
    </rPh>
    <phoneticPr fontId="2"/>
  </si>
  <si>
    <t>備品</t>
    <rPh sb="0" eb="2">
      <t>ビヒン</t>
    </rPh>
    <phoneticPr fontId="2"/>
  </si>
  <si>
    <t>印刷費</t>
    <rPh sb="0" eb="3">
      <t>インサツヒ</t>
    </rPh>
    <phoneticPr fontId="2"/>
  </si>
  <si>
    <t>プロジェクト名：</t>
    <rPh sb="6" eb="7">
      <t>メイ</t>
    </rPh>
    <phoneticPr fontId="2"/>
  </si>
  <si>
    <t>入場料・施設使用料</t>
    <rPh sb="0" eb="3">
      <t>ニュウジョウリョウ</t>
    </rPh>
    <rPh sb="4" eb="6">
      <t>シセツ</t>
    </rPh>
    <rPh sb="6" eb="9">
      <t>シヨウリョウ</t>
    </rPh>
    <phoneticPr fontId="2"/>
  </si>
  <si>
    <t>運搬費</t>
    <rPh sb="0" eb="3">
      <t>ウンパンヒ</t>
    </rPh>
    <phoneticPr fontId="2"/>
  </si>
  <si>
    <t>謝礼金</t>
    <rPh sb="0" eb="3">
      <t>シャレイキン</t>
    </rPh>
    <phoneticPr fontId="2"/>
  </si>
  <si>
    <t>雑費</t>
    <rPh sb="0" eb="2">
      <t>ザッピ</t>
    </rPh>
    <phoneticPr fontId="2"/>
  </si>
  <si>
    <t>研究経費出納帳</t>
    <rPh sb="0" eb="2">
      <t>ケンキュウ</t>
    </rPh>
    <rPh sb="2" eb="4">
      <t>ケイヒ</t>
    </rPh>
    <rPh sb="4" eb="7">
      <t>スイトウチョウ</t>
    </rPh>
    <phoneticPr fontId="2"/>
  </si>
  <si>
    <t>使用金額</t>
    <rPh sb="0" eb="2">
      <t>シヨウ</t>
    </rPh>
    <rPh sb="2" eb="4">
      <t>キンガク</t>
    </rPh>
    <phoneticPr fontId="2"/>
  </si>
  <si>
    <t>【様式６】</t>
    <rPh sb="1" eb="3">
      <t>ヨウシキ</t>
    </rPh>
    <phoneticPr fontId="2"/>
  </si>
  <si>
    <t>アスクル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</si>
</sst>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color indexed="23"/>
      <name val="ＭＳ Ｐゴシック"/>
      <family val="3"/>
      <charset val="128"/>
    </font>
    <font>
      <b/>
      <sz val="8"/>
      <color indexed="81"/>
      <name val="ＭＳ Ｐゴシック"/>
      <family val="3"/>
      <charset val="128"/>
    </font>
    <font>
      <sz val="8"/>
      <color indexed="81"/>
      <name val="ＭＳ Ｐゴシック"/>
      <family val="3"/>
      <charset val="128"/>
    </font>
    <font>
      <b/>
      <sz val="8"/>
      <color indexed="10"/>
      <name val="ＭＳ Ｐゴシック"/>
      <family val="3"/>
      <charset val="128"/>
    </font>
    <font>
      <sz val="10"/>
      <color indexed="23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10"/>
      </left>
      <right style="double">
        <color indexed="10"/>
      </right>
      <top style="thin">
        <color indexed="12"/>
      </top>
      <bottom style="thin">
        <color indexed="12"/>
      </bottom>
      <diagonal/>
    </border>
    <border>
      <left style="thin">
        <color indexed="10"/>
      </left>
      <right style="medium">
        <color indexed="10"/>
      </right>
      <top style="thin">
        <color indexed="12"/>
      </top>
      <bottom style="thin">
        <color indexed="12"/>
      </bottom>
      <diagonal/>
    </border>
    <border>
      <left style="thin">
        <color indexed="10"/>
      </left>
      <right style="double">
        <color indexed="10"/>
      </right>
      <top style="thin">
        <color indexed="12"/>
      </top>
      <bottom style="medium">
        <color indexed="10"/>
      </bottom>
      <diagonal/>
    </border>
    <border>
      <left/>
      <right style="double">
        <color indexed="10"/>
      </right>
      <top style="thin">
        <color indexed="12"/>
      </top>
      <bottom style="thin">
        <color indexed="12"/>
      </bottom>
      <diagonal/>
    </border>
    <border>
      <left/>
      <right style="double">
        <color indexed="10"/>
      </right>
      <top style="thin">
        <color indexed="12"/>
      </top>
      <bottom style="medium">
        <color indexed="10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medium">
        <color indexed="10"/>
      </bottom>
      <diagonal/>
    </border>
    <border>
      <left style="medium">
        <color indexed="10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medium">
        <color indexed="10"/>
      </left>
      <right style="thin">
        <color indexed="12"/>
      </right>
      <top style="thin">
        <color indexed="12"/>
      </top>
      <bottom style="medium">
        <color indexed="10"/>
      </bottom>
      <diagonal/>
    </border>
    <border>
      <left style="double">
        <color indexed="10"/>
      </left>
      <right style="medium">
        <color indexed="10"/>
      </right>
      <top style="medium">
        <color indexed="10"/>
      </top>
      <bottom style="thin">
        <color indexed="12"/>
      </bottom>
      <diagonal/>
    </border>
    <border>
      <left style="double">
        <color indexed="10"/>
      </left>
      <right style="medium">
        <color indexed="10"/>
      </right>
      <top style="thin">
        <color indexed="12"/>
      </top>
      <bottom style="thin">
        <color indexed="12"/>
      </bottom>
      <diagonal/>
    </border>
    <border>
      <left style="double">
        <color indexed="10"/>
      </left>
      <right/>
      <top style="medium">
        <color indexed="10"/>
      </top>
      <bottom style="thin">
        <color indexed="12"/>
      </bottom>
      <diagonal/>
    </border>
    <border>
      <left/>
      <right/>
      <top style="medium">
        <color indexed="10"/>
      </top>
      <bottom style="thin">
        <color indexed="12"/>
      </bottom>
      <diagonal/>
    </border>
    <border>
      <left/>
      <right style="double">
        <color indexed="10"/>
      </right>
      <top style="medium">
        <color indexed="10"/>
      </top>
      <bottom style="thin">
        <color indexed="12"/>
      </bottom>
      <diagonal/>
    </border>
    <border>
      <left style="double">
        <color indexed="10"/>
      </left>
      <right/>
      <top style="thin">
        <color indexed="12"/>
      </top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 style="double">
        <color indexed="10"/>
      </left>
      <right/>
      <top style="thin">
        <color indexed="12"/>
      </top>
      <bottom style="medium">
        <color indexed="10"/>
      </bottom>
      <diagonal/>
    </border>
    <border>
      <left/>
      <right/>
      <top style="thin">
        <color indexed="12"/>
      </top>
      <bottom style="medium">
        <color indexed="10"/>
      </bottom>
      <diagonal/>
    </border>
    <border>
      <left style="medium">
        <color indexed="10"/>
      </left>
      <right style="thin">
        <color indexed="12"/>
      </right>
      <top style="medium">
        <color indexed="10"/>
      </top>
      <bottom style="thin">
        <color indexed="12"/>
      </bottom>
      <diagonal/>
    </border>
    <border>
      <left style="double">
        <color indexed="10"/>
      </left>
      <right style="double">
        <color indexed="10"/>
      </right>
      <top style="medium">
        <color indexed="10"/>
      </top>
      <bottom/>
      <diagonal/>
    </border>
    <border>
      <left style="double">
        <color indexed="10"/>
      </left>
      <right style="double">
        <color indexed="10"/>
      </right>
      <top/>
      <bottom style="thin">
        <color indexed="12"/>
      </bottom>
      <diagonal/>
    </border>
    <border>
      <left/>
      <right/>
      <top style="medium">
        <color rgb="FFFF0000"/>
      </top>
      <bottom/>
      <diagonal/>
    </border>
    <border>
      <left style="thin">
        <color indexed="10"/>
      </left>
      <right style="medium">
        <color indexed="10"/>
      </right>
      <top style="thin">
        <color indexed="12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>
      <alignment vertical="center"/>
    </xf>
  </cellStyleXfs>
  <cellXfs count="97">
    <xf numFmtId="0" fontId="0" fillId="0" borderId="0" xfId="0"/>
    <xf numFmtId="0" fontId="1" fillId="0" borderId="0" xfId="2">
      <alignment vertical="center"/>
    </xf>
    <xf numFmtId="0" fontId="1" fillId="2" borderId="1" xfId="2" applyFill="1" applyBorder="1" applyAlignment="1">
      <alignment horizontal="center" vertical="center"/>
    </xf>
    <xf numFmtId="0" fontId="1" fillId="2" borderId="1" xfId="2" applyFont="1" applyFill="1" applyBorder="1" applyAlignment="1">
      <alignment horizontal="center" vertical="center"/>
    </xf>
    <xf numFmtId="0" fontId="1" fillId="0" borderId="1" xfId="2" applyBorder="1">
      <alignment vertical="center"/>
    </xf>
    <xf numFmtId="0" fontId="1" fillId="0" borderId="1" xfId="2" applyFont="1" applyBorder="1" applyAlignment="1">
      <alignment horizontal="center" vertical="center"/>
    </xf>
    <xf numFmtId="0" fontId="1" fillId="0" borderId="1" xfId="2" applyBorder="1" applyAlignment="1">
      <alignment horizontal="center" vertical="center"/>
    </xf>
    <xf numFmtId="0" fontId="1" fillId="0" borderId="1" xfId="2" applyFill="1" applyBorder="1" applyAlignment="1">
      <alignment horizontal="center" vertical="center"/>
    </xf>
    <xf numFmtId="0" fontId="5" fillId="0" borderId="0" xfId="2" applyFont="1">
      <alignment vertical="center"/>
    </xf>
    <xf numFmtId="0" fontId="9" fillId="0" borderId="0" xfId="2" applyFont="1">
      <alignment vertical="center"/>
    </xf>
    <xf numFmtId="0" fontId="0" fillId="0" borderId="0" xfId="0" applyProtection="1"/>
    <xf numFmtId="0" fontId="4" fillId="0" borderId="0" xfId="0" applyFont="1" applyAlignment="1" applyProtection="1">
      <alignment horizontal="center" vertical="center"/>
    </xf>
    <xf numFmtId="0" fontId="4" fillId="0" borderId="0" xfId="0" applyFont="1" applyBorder="1" applyAlignment="1" applyProtection="1">
      <alignment vertical="center"/>
    </xf>
    <xf numFmtId="0" fontId="0" fillId="0" borderId="0" xfId="0" applyProtection="1">
      <protection locked="0"/>
    </xf>
    <xf numFmtId="0" fontId="4" fillId="0" borderId="0" xfId="0" applyFont="1" applyAlignment="1" applyProtection="1">
      <alignment horizontal="center" vertical="center"/>
      <protection locked="0"/>
    </xf>
    <xf numFmtId="38" fontId="3" fillId="0" borderId="4" xfId="1" applyFont="1" applyBorder="1" applyAlignment="1" applyProtection="1">
      <protection locked="0"/>
    </xf>
    <xf numFmtId="38" fontId="3" fillId="0" borderId="5" xfId="1" applyFont="1" applyBorder="1" applyAlignment="1" applyProtection="1"/>
    <xf numFmtId="38" fontId="3" fillId="0" borderId="6" xfId="1" applyFont="1" applyBorder="1" applyAlignment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7" xfId="0" applyFont="1" applyBorder="1" applyProtection="1"/>
    <xf numFmtId="0" fontId="3" fillId="0" borderId="8" xfId="0" applyFont="1" applyBorder="1" applyProtection="1"/>
    <xf numFmtId="0" fontId="3" fillId="0" borderId="7" xfId="0" applyNumberFormat="1" applyFont="1" applyBorder="1" applyProtection="1">
      <protection locked="0"/>
    </xf>
    <xf numFmtId="0" fontId="3" fillId="0" borderId="8" xfId="0" applyNumberFormat="1" applyFont="1" applyBorder="1" applyProtection="1">
      <protection locked="0"/>
    </xf>
    <xf numFmtId="0" fontId="3" fillId="0" borderId="7" xfId="0" applyFont="1" applyBorder="1" applyAlignment="1" applyProtection="1">
      <alignment horizontal="center"/>
    </xf>
    <xf numFmtId="0" fontId="3" fillId="0" borderId="9" xfId="0" applyFont="1" applyBorder="1" applyAlignment="1" applyProtection="1">
      <alignment horizontal="center"/>
      <protection locked="0"/>
    </xf>
    <xf numFmtId="0" fontId="3" fillId="3" borderId="9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3" fillId="0" borderId="11" xfId="0" applyNumberFormat="1" applyFont="1" applyBorder="1" applyProtection="1"/>
    <xf numFmtId="0" fontId="3" fillId="0" borderId="12" xfId="0" applyNumberFormat="1" applyFont="1" applyBorder="1" applyProtection="1"/>
    <xf numFmtId="0" fontId="3" fillId="0" borderId="9" xfId="0" applyFont="1" applyBorder="1" applyAlignment="1" applyProtection="1">
      <alignment horizontal="center"/>
    </xf>
    <xf numFmtId="0" fontId="3" fillId="3" borderId="9" xfId="0" applyFont="1" applyFill="1" applyBorder="1" applyProtection="1"/>
    <xf numFmtId="0" fontId="3" fillId="0" borderId="11" xfId="0" applyFont="1" applyBorder="1" applyProtection="1"/>
    <xf numFmtId="0" fontId="3" fillId="0" borderId="12" xfId="0" applyFont="1" applyBorder="1" applyProtection="1"/>
    <xf numFmtId="0" fontId="3" fillId="3" borderId="10" xfId="0" applyFont="1" applyFill="1" applyBorder="1" applyProtection="1"/>
    <xf numFmtId="0" fontId="0" fillId="0" borderId="1" xfId="2" applyFont="1" applyBorder="1" applyAlignment="1">
      <alignment horizontal="center" vertical="center"/>
    </xf>
    <xf numFmtId="0" fontId="0" fillId="0" borderId="1" xfId="2" applyFont="1" applyBorder="1" applyAlignment="1">
      <alignment horizontal="center" vertical="center" shrinkToFit="1"/>
    </xf>
    <xf numFmtId="0" fontId="0" fillId="0" borderId="0" xfId="0" applyBorder="1" applyAlignment="1" applyProtection="1">
      <protection locked="0"/>
    </xf>
    <xf numFmtId="0" fontId="0" fillId="0" borderId="0" xfId="0" applyAlignment="1"/>
    <xf numFmtId="0" fontId="0" fillId="0" borderId="2" xfId="0" applyBorder="1" applyProtection="1"/>
    <xf numFmtId="0" fontId="0" fillId="0" borderId="0" xfId="0" applyBorder="1" applyAlignment="1" applyProtection="1"/>
    <xf numFmtId="0" fontId="0" fillId="0" borderId="0" xfId="0" applyBorder="1" applyAlignment="1"/>
    <xf numFmtId="0" fontId="0" fillId="0" borderId="0" xfId="0" applyBorder="1" applyProtection="1"/>
    <xf numFmtId="0" fontId="0" fillId="0" borderId="2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38" fontId="3" fillId="0" borderId="26" xfId="1" applyFont="1" applyBorder="1" applyAlignment="1" applyProtection="1"/>
    <xf numFmtId="0" fontId="0" fillId="0" borderId="25" xfId="0" applyBorder="1" applyProtection="1"/>
    <xf numFmtId="0" fontId="0" fillId="0" borderId="25" xfId="0" applyBorder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2" xfId="0" applyBorder="1" applyAlignment="1"/>
    <xf numFmtId="0" fontId="3" fillId="0" borderId="18" xfId="1" applyNumberFormat="1" applyFont="1" applyBorder="1" applyAlignment="1" applyProtection="1">
      <protection locked="0"/>
    </xf>
    <xf numFmtId="0" fontId="3" fillId="0" borderId="19" xfId="1" applyNumberFormat="1" applyFont="1" applyBorder="1" applyAlignment="1" applyProtection="1">
      <protection locked="0"/>
    </xf>
    <xf numFmtId="0" fontId="3" fillId="0" borderId="7" xfId="1" applyNumberFormat="1" applyFont="1" applyBorder="1" applyAlignment="1" applyProtection="1">
      <protection locked="0"/>
    </xf>
    <xf numFmtId="0" fontId="3" fillId="0" borderId="22" xfId="0" applyNumberFormat="1" applyFont="1" applyBorder="1" applyAlignment="1" applyProtection="1">
      <alignment horizontal="center" vertical="center"/>
      <protection locked="0"/>
    </xf>
    <xf numFmtId="0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7" xfId="0" applyNumberFormat="1" applyFont="1" applyBorder="1" applyAlignment="1" applyProtection="1">
      <alignment horizontal="center" vertical="center"/>
      <protection locked="0"/>
    </xf>
    <xf numFmtId="0" fontId="3" fillId="0" borderId="7" xfId="0" applyNumberFormat="1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0" fillId="0" borderId="3" xfId="0" applyBorder="1" applyAlignment="1">
      <alignment vertical="center"/>
    </xf>
    <xf numFmtId="0" fontId="3" fillId="0" borderId="20" xfId="1" applyNumberFormat="1" applyFont="1" applyBorder="1" applyAlignment="1" applyProtection="1">
      <protection locked="0"/>
    </xf>
    <xf numFmtId="0" fontId="3" fillId="0" borderId="21" xfId="1" applyNumberFormat="1" applyFont="1" applyBorder="1" applyAlignment="1" applyProtection="1">
      <protection locked="0"/>
    </xf>
    <xf numFmtId="0" fontId="3" fillId="0" borderId="8" xfId="1" applyNumberFormat="1" applyFont="1" applyBorder="1" applyAlignment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 applyProtection="1">
      <alignment horizontal="center" vertical="center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>
      <alignment horizontal="center" vertical="center"/>
    </xf>
    <xf numFmtId="38" fontId="3" fillId="0" borderId="18" xfId="1" applyFont="1" applyBorder="1" applyAlignment="1" applyProtection="1"/>
    <xf numFmtId="38" fontId="3" fillId="0" borderId="7" xfId="1" applyFont="1" applyBorder="1" applyAlignment="1" applyProtection="1"/>
    <xf numFmtId="0" fontId="3" fillId="0" borderId="13" xfId="0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 vertical="center"/>
    </xf>
    <xf numFmtId="0" fontId="3" fillId="0" borderId="17" xfId="0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38" fontId="3" fillId="0" borderId="20" xfId="1" applyFont="1" applyBorder="1" applyAlignment="1" applyProtection="1"/>
    <xf numFmtId="38" fontId="3" fillId="0" borderId="8" xfId="1" applyFont="1" applyBorder="1" applyAlignment="1" applyProtection="1"/>
    <xf numFmtId="0" fontId="3" fillId="0" borderId="20" xfId="1" applyNumberFormat="1" applyFont="1" applyBorder="1" applyAlignment="1" applyProtection="1"/>
    <xf numFmtId="0" fontId="3" fillId="0" borderId="21" xfId="1" applyNumberFormat="1" applyFont="1" applyBorder="1" applyAlignment="1" applyProtection="1"/>
    <xf numFmtId="0" fontId="3" fillId="0" borderId="8" xfId="1" applyNumberFormat="1" applyFont="1" applyBorder="1" applyAlignment="1" applyProtection="1"/>
    <xf numFmtId="0" fontId="3" fillId="0" borderId="18" xfId="1" applyNumberFormat="1" applyFont="1" applyBorder="1" applyAlignment="1" applyProtection="1"/>
    <xf numFmtId="0" fontId="3" fillId="0" borderId="19" xfId="1" applyNumberFormat="1" applyFont="1" applyBorder="1" applyAlignment="1" applyProtection="1"/>
    <xf numFmtId="0" fontId="3" fillId="0" borderId="7" xfId="1" applyNumberFormat="1" applyFont="1" applyBorder="1" applyAlignment="1" applyProtection="1"/>
    <xf numFmtId="0" fontId="0" fillId="0" borderId="2" xfId="0" applyBorder="1" applyAlignment="1" applyProtection="1"/>
    <xf numFmtId="0" fontId="4" fillId="0" borderId="3" xfId="0" applyFon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2" xfId="0" applyNumberFormat="1" applyFont="1" applyBorder="1" applyAlignment="1" applyProtection="1">
      <alignment horizontal="center" vertical="center"/>
    </xf>
    <xf numFmtId="0" fontId="3" fillId="0" borderId="11" xfId="0" applyNumberFormat="1" applyFont="1" applyBorder="1" applyAlignment="1" applyProtection="1">
      <alignment horizontal="center" vertical="center"/>
    </xf>
    <xf numFmtId="0" fontId="3" fillId="0" borderId="17" xfId="0" applyNumberFormat="1" applyFont="1" applyBorder="1" applyAlignment="1" applyProtection="1">
      <alignment horizontal="center" vertical="center"/>
    </xf>
    <xf numFmtId="0" fontId="3" fillId="0" borderId="7" xfId="0" applyNumberFormat="1" applyFont="1" applyBorder="1" applyAlignment="1" applyProtection="1">
      <alignment horizontal="center" vertical="center"/>
    </xf>
    <xf numFmtId="0" fontId="3" fillId="0" borderId="16" xfId="0" applyFont="1" applyBorder="1" applyAlignment="1" applyProtection="1">
      <alignment horizontal="center" vertical="center"/>
    </xf>
    <xf numFmtId="0" fontId="3" fillId="0" borderId="19" xfId="0" applyFont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_時間割5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2"/>
    <pageSetUpPr fitToPage="1"/>
  </sheetPr>
  <dimension ref="A1:I45"/>
  <sheetViews>
    <sheetView zoomScaleNormal="100" workbookViewId="0">
      <pane ySplit="6" topLeftCell="A7" activePane="bottomLeft" state="frozen"/>
      <selection activeCell="E2" sqref="E2"/>
      <selection pane="bottomLeft" activeCell="L40" sqref="L40"/>
    </sheetView>
  </sheetViews>
  <sheetFormatPr defaultRowHeight="13.5" x14ac:dyDescent="0.15"/>
  <cols>
    <col min="1" max="2" width="3.625" style="13" customWidth="1"/>
    <col min="3" max="3" width="5.625" style="13" customWidth="1"/>
    <col min="4" max="4" width="12.625" style="13" customWidth="1"/>
    <col min="5" max="5" width="7.625" style="13" customWidth="1"/>
    <col min="6" max="6" width="4.625" style="13" customWidth="1"/>
    <col min="7" max="7" width="11.875" style="13" customWidth="1"/>
    <col min="8" max="9" width="14.625" style="13" customWidth="1"/>
    <col min="10" max="16384" width="9" style="13"/>
  </cols>
  <sheetData>
    <row r="1" spans="1:9" x14ac:dyDescent="0.15">
      <c r="A1" s="47" t="s">
        <v>21</v>
      </c>
      <c r="B1" s="48"/>
      <c r="C1" s="48"/>
      <c r="D1" s="48"/>
      <c r="E1" s="42"/>
      <c r="F1" s="42"/>
      <c r="G1" s="42"/>
      <c r="I1" s="43" t="s">
        <v>28</v>
      </c>
    </row>
    <row r="2" spans="1:9" x14ac:dyDescent="0.15">
      <c r="A2" s="36"/>
      <c r="B2" s="37"/>
      <c r="C2" s="37"/>
      <c r="D2" s="37"/>
    </row>
    <row r="3" spans="1:9" ht="15" thickBot="1" x14ac:dyDescent="0.2">
      <c r="A3" s="14"/>
      <c r="B3" s="14"/>
      <c r="C3" s="14"/>
      <c r="D3" s="58" t="s">
        <v>26</v>
      </c>
      <c r="E3" s="59"/>
      <c r="F3" s="59"/>
      <c r="G3" s="59"/>
      <c r="H3" s="59"/>
      <c r="I3" s="14"/>
    </row>
    <row r="4" spans="1:9" ht="15" thickTop="1" thickBot="1" x14ac:dyDescent="0.2"/>
    <row r="5" spans="1:9" x14ac:dyDescent="0.15">
      <c r="A5" s="52" t="s">
        <v>10</v>
      </c>
      <c r="B5" s="54" t="s">
        <v>11</v>
      </c>
      <c r="C5" s="56" t="s">
        <v>4</v>
      </c>
      <c r="D5" s="57"/>
      <c r="E5" s="65" t="s">
        <v>6</v>
      </c>
      <c r="F5" s="56"/>
      <c r="G5" s="57"/>
      <c r="H5" s="69" t="s">
        <v>27</v>
      </c>
      <c r="I5" s="63" t="s">
        <v>0</v>
      </c>
    </row>
    <row r="6" spans="1:9" x14ac:dyDescent="0.15">
      <c r="A6" s="53"/>
      <c r="B6" s="55"/>
      <c r="C6" s="24" t="s">
        <v>1</v>
      </c>
      <c r="D6" s="18" t="s">
        <v>5</v>
      </c>
      <c r="E6" s="66"/>
      <c r="F6" s="67"/>
      <c r="G6" s="68"/>
      <c r="H6" s="70"/>
      <c r="I6" s="64"/>
    </row>
    <row r="7" spans="1:9" ht="18" customHeight="1" x14ac:dyDescent="0.15">
      <c r="A7" s="27"/>
      <c r="B7" s="21"/>
      <c r="C7" s="25">
        <v>1</v>
      </c>
      <c r="D7" s="19" t="str">
        <f>IF(C7="","",IF(ISNA(VLOOKUP(C7,科目一覧!$B$5:$C$54,2,FALSE)),"未登録",VLOOKUP(C7,科目一覧!$B$5:$C$54,2,FALSE)))</f>
        <v>今年度研究費</v>
      </c>
      <c r="E7" s="49"/>
      <c r="F7" s="50"/>
      <c r="G7" s="51"/>
      <c r="H7" s="15"/>
      <c r="I7" s="16">
        <v>150000</v>
      </c>
    </row>
    <row r="8" spans="1:9" ht="18" customHeight="1" x14ac:dyDescent="0.15">
      <c r="A8" s="27" t="str">
        <f>IF(B8="","",$G$3)</f>
        <v/>
      </c>
      <c r="B8" s="21"/>
      <c r="C8" s="25"/>
      <c r="D8" s="19" t="str">
        <f>IF(C8="","",IF(ISNA(VLOOKUP(C8,科目一覧!$B$5:$C$54,2,FALSE)),"未登録",VLOOKUP(C8,科目一覧!$B$5:$C$54,2,FALSE)))</f>
        <v/>
      </c>
      <c r="E8" s="49"/>
      <c r="F8" s="50"/>
      <c r="G8" s="51"/>
      <c r="H8" s="15"/>
      <c r="I8" s="16" t="str">
        <f>IF(H8="","",I7-H8)</f>
        <v/>
      </c>
    </row>
    <row r="9" spans="1:9" ht="18" customHeight="1" x14ac:dyDescent="0.15">
      <c r="A9" s="27" t="str">
        <f t="shared" ref="A9:A44" si="0">IF(B9="","",$G$3)</f>
        <v/>
      </c>
      <c r="B9" s="21"/>
      <c r="C9" s="25"/>
      <c r="D9" s="19" t="str">
        <f>IF(C9="","",IF(ISNA(VLOOKUP(C9,科目一覧!$B$5:$C$54,2,FALSE)),"未登録",VLOOKUP(C9,科目一覧!$B$5:$C$54,2,FALSE)))</f>
        <v/>
      </c>
      <c r="E9" s="49"/>
      <c r="F9" s="50"/>
      <c r="G9" s="51"/>
      <c r="H9" s="15"/>
      <c r="I9" s="16" t="str">
        <f t="shared" ref="I9:I44" si="1">IF(H9="","",I8-H9)</f>
        <v/>
      </c>
    </row>
    <row r="10" spans="1:9" ht="18" customHeight="1" x14ac:dyDescent="0.15">
      <c r="A10" s="27" t="str">
        <f t="shared" si="0"/>
        <v/>
      </c>
      <c r="B10" s="21"/>
      <c r="C10" s="25"/>
      <c r="D10" s="19" t="str">
        <f>IF(C10="","",IF(ISNA(VLOOKUP(C10,科目一覧!$B$5:$C$54,2,FALSE)),"未登録",VLOOKUP(C10,科目一覧!$B$5:$C$54,2,FALSE)))</f>
        <v/>
      </c>
      <c r="E10" s="49"/>
      <c r="F10" s="50"/>
      <c r="G10" s="51"/>
      <c r="H10" s="15"/>
      <c r="I10" s="16" t="str">
        <f t="shared" si="1"/>
        <v/>
      </c>
    </row>
    <row r="11" spans="1:9" ht="18" customHeight="1" x14ac:dyDescent="0.15">
      <c r="A11" s="27" t="str">
        <f t="shared" si="0"/>
        <v/>
      </c>
      <c r="B11" s="21"/>
      <c r="C11" s="25"/>
      <c r="D11" s="19" t="str">
        <f>IF(C11="","",IF(ISNA(VLOOKUP(C11,科目一覧!$B$5:$C$54,2,FALSE)),"未登録",VLOOKUP(C11,科目一覧!$B$5:$C$54,2,FALSE)))</f>
        <v/>
      </c>
      <c r="E11" s="49"/>
      <c r="F11" s="50"/>
      <c r="G11" s="51"/>
      <c r="H11" s="15"/>
      <c r="I11" s="16" t="str">
        <f t="shared" si="1"/>
        <v/>
      </c>
    </row>
    <row r="12" spans="1:9" ht="18" customHeight="1" x14ac:dyDescent="0.15">
      <c r="A12" s="27" t="str">
        <f t="shared" si="0"/>
        <v/>
      </c>
      <c r="B12" s="21"/>
      <c r="C12" s="25"/>
      <c r="D12" s="19" t="str">
        <f>IF(C12="","",IF(ISNA(VLOOKUP(C12,科目一覧!$B$5:$C$54,2,FALSE)),"未登録",VLOOKUP(C12,科目一覧!$B$5:$C$54,2,FALSE)))</f>
        <v/>
      </c>
      <c r="E12" s="49"/>
      <c r="F12" s="50"/>
      <c r="G12" s="51"/>
      <c r="H12" s="15"/>
      <c r="I12" s="16" t="str">
        <f t="shared" si="1"/>
        <v/>
      </c>
    </row>
    <row r="13" spans="1:9" ht="18" customHeight="1" x14ac:dyDescent="0.15">
      <c r="A13" s="27" t="str">
        <f t="shared" si="0"/>
        <v/>
      </c>
      <c r="B13" s="21"/>
      <c r="C13" s="25"/>
      <c r="D13" s="19" t="str">
        <f>IF(C13="","",IF(ISNA(VLOOKUP(C13,科目一覧!$B$5:$C$54,2,FALSE)),"未登録",VLOOKUP(C13,科目一覧!$B$5:$C$54,2,FALSE)))</f>
        <v/>
      </c>
      <c r="E13" s="49"/>
      <c r="F13" s="50"/>
      <c r="G13" s="51"/>
      <c r="H13" s="15"/>
      <c r="I13" s="16" t="str">
        <f t="shared" si="1"/>
        <v/>
      </c>
    </row>
    <row r="14" spans="1:9" ht="18" customHeight="1" x14ac:dyDescent="0.15">
      <c r="A14" s="27" t="str">
        <f t="shared" si="0"/>
        <v/>
      </c>
      <c r="B14" s="21"/>
      <c r="C14" s="25"/>
      <c r="D14" s="19" t="str">
        <f>IF(C14="","",IF(ISNA(VLOOKUP(C14,科目一覧!$B$5:$C$54,2,FALSE)),"未登録",VLOOKUP(C14,科目一覧!$B$5:$C$54,2,FALSE)))</f>
        <v/>
      </c>
      <c r="E14" s="49"/>
      <c r="F14" s="50"/>
      <c r="G14" s="51"/>
      <c r="H14" s="15"/>
      <c r="I14" s="16" t="str">
        <f t="shared" si="1"/>
        <v/>
      </c>
    </row>
    <row r="15" spans="1:9" ht="18" customHeight="1" x14ac:dyDescent="0.15">
      <c r="A15" s="27" t="str">
        <f t="shared" si="0"/>
        <v/>
      </c>
      <c r="B15" s="21"/>
      <c r="C15" s="25"/>
      <c r="D15" s="19" t="str">
        <f>IF(C15="","",IF(ISNA(VLOOKUP(C15,科目一覧!$B$5:$C$54,2,FALSE)),"未登録",VLOOKUP(C15,科目一覧!$B$5:$C$54,2,FALSE)))</f>
        <v/>
      </c>
      <c r="E15" s="49"/>
      <c r="F15" s="50"/>
      <c r="G15" s="51"/>
      <c r="H15" s="15"/>
      <c r="I15" s="16" t="str">
        <f t="shared" si="1"/>
        <v/>
      </c>
    </row>
    <row r="16" spans="1:9" ht="18" customHeight="1" x14ac:dyDescent="0.15">
      <c r="A16" s="27" t="str">
        <f t="shared" si="0"/>
        <v/>
      </c>
      <c r="B16" s="21"/>
      <c r="C16" s="25"/>
      <c r="D16" s="19" t="str">
        <f>IF(C16="","",IF(ISNA(VLOOKUP(C16,科目一覧!$B$5:$C$54,2,FALSE)),"未登録",VLOOKUP(C16,科目一覧!$B$5:$C$54,2,FALSE)))</f>
        <v/>
      </c>
      <c r="E16" s="49"/>
      <c r="F16" s="50"/>
      <c r="G16" s="51"/>
      <c r="H16" s="15"/>
      <c r="I16" s="16" t="str">
        <f t="shared" si="1"/>
        <v/>
      </c>
    </row>
    <row r="17" spans="1:9" ht="18" customHeight="1" x14ac:dyDescent="0.15">
      <c r="A17" s="27" t="str">
        <f t="shared" si="0"/>
        <v/>
      </c>
      <c r="B17" s="21"/>
      <c r="C17" s="25"/>
      <c r="D17" s="19" t="str">
        <f>IF(C17="","",IF(ISNA(VLOOKUP(C17,科目一覧!$B$5:$C$54,2,FALSE)),"未登録",VLOOKUP(C17,科目一覧!$B$5:$C$54,2,FALSE)))</f>
        <v/>
      </c>
      <c r="E17" s="49"/>
      <c r="F17" s="50"/>
      <c r="G17" s="51"/>
      <c r="H17" s="15"/>
      <c r="I17" s="16" t="str">
        <f t="shared" si="1"/>
        <v/>
      </c>
    </row>
    <row r="18" spans="1:9" ht="18" customHeight="1" x14ac:dyDescent="0.15">
      <c r="A18" s="27" t="str">
        <f t="shared" si="0"/>
        <v/>
      </c>
      <c r="B18" s="21"/>
      <c r="C18" s="25"/>
      <c r="D18" s="19" t="str">
        <f>IF(C18="","",IF(ISNA(VLOOKUP(C18,科目一覧!$B$5:$C$54,2,FALSE)),"未登録",VLOOKUP(C18,科目一覧!$B$5:$C$54,2,FALSE)))</f>
        <v/>
      </c>
      <c r="E18" s="49"/>
      <c r="F18" s="50"/>
      <c r="G18" s="51"/>
      <c r="H18" s="15"/>
      <c r="I18" s="16" t="str">
        <f t="shared" si="1"/>
        <v/>
      </c>
    </row>
    <row r="19" spans="1:9" ht="18" customHeight="1" x14ac:dyDescent="0.15">
      <c r="A19" s="27" t="str">
        <f t="shared" si="0"/>
        <v/>
      </c>
      <c r="B19" s="21"/>
      <c r="C19" s="25"/>
      <c r="D19" s="19" t="str">
        <f>IF(C19="","",IF(ISNA(VLOOKUP(C19,科目一覧!$B$5:$C$54,2,FALSE)),"未登録",VLOOKUP(C19,科目一覧!$B$5:$C$54,2,FALSE)))</f>
        <v/>
      </c>
      <c r="E19" s="49"/>
      <c r="F19" s="50"/>
      <c r="G19" s="51"/>
      <c r="H19" s="15"/>
      <c r="I19" s="16" t="str">
        <f t="shared" si="1"/>
        <v/>
      </c>
    </row>
    <row r="20" spans="1:9" ht="18" customHeight="1" x14ac:dyDescent="0.15">
      <c r="A20" s="27" t="str">
        <f t="shared" si="0"/>
        <v/>
      </c>
      <c r="B20" s="21"/>
      <c r="C20" s="25"/>
      <c r="D20" s="19" t="str">
        <f>IF(C20="","",IF(ISNA(VLOOKUP(C20,科目一覧!$B$5:$C$54,2,FALSE)),"未登録",VLOOKUP(C20,科目一覧!$B$5:$C$54,2,FALSE)))</f>
        <v/>
      </c>
      <c r="E20" s="49"/>
      <c r="F20" s="50"/>
      <c r="G20" s="51"/>
      <c r="H20" s="15"/>
      <c r="I20" s="16" t="str">
        <f t="shared" si="1"/>
        <v/>
      </c>
    </row>
    <row r="21" spans="1:9" ht="18" customHeight="1" x14ac:dyDescent="0.15">
      <c r="A21" s="27" t="str">
        <f t="shared" si="0"/>
        <v/>
      </c>
      <c r="B21" s="21"/>
      <c r="C21" s="25"/>
      <c r="D21" s="19" t="str">
        <f>IF(C21="","",IF(ISNA(VLOOKUP(C21,科目一覧!$B$5:$C$54,2,FALSE)),"未登録",VLOOKUP(C21,科目一覧!$B$5:$C$54,2,FALSE)))</f>
        <v/>
      </c>
      <c r="E21" s="49"/>
      <c r="F21" s="50"/>
      <c r="G21" s="51"/>
      <c r="H21" s="15"/>
      <c r="I21" s="16" t="str">
        <f t="shared" si="1"/>
        <v/>
      </c>
    </row>
    <row r="22" spans="1:9" ht="18" customHeight="1" x14ac:dyDescent="0.15">
      <c r="A22" s="27" t="str">
        <f t="shared" si="0"/>
        <v/>
      </c>
      <c r="B22" s="21"/>
      <c r="C22" s="25"/>
      <c r="D22" s="19" t="str">
        <f>IF(C22="","",IF(ISNA(VLOOKUP(C22,科目一覧!$B$5:$C$54,2,FALSE)),"未登録",VLOOKUP(C22,科目一覧!$B$5:$C$54,2,FALSE)))</f>
        <v/>
      </c>
      <c r="E22" s="49"/>
      <c r="F22" s="50"/>
      <c r="G22" s="51"/>
      <c r="H22" s="15"/>
      <c r="I22" s="16" t="str">
        <f t="shared" si="1"/>
        <v/>
      </c>
    </row>
    <row r="23" spans="1:9" ht="18" customHeight="1" x14ac:dyDescent="0.15">
      <c r="A23" s="27" t="str">
        <f t="shared" si="0"/>
        <v/>
      </c>
      <c r="B23" s="21"/>
      <c r="C23" s="25"/>
      <c r="D23" s="19" t="str">
        <f>IF(C23="","",IF(ISNA(VLOOKUP(C23,科目一覧!$B$5:$C$54,2,FALSE)),"未登録",VLOOKUP(C23,科目一覧!$B$5:$C$54,2,FALSE)))</f>
        <v/>
      </c>
      <c r="E23" s="49"/>
      <c r="F23" s="50"/>
      <c r="G23" s="51"/>
      <c r="H23" s="15"/>
      <c r="I23" s="16" t="str">
        <f t="shared" si="1"/>
        <v/>
      </c>
    </row>
    <row r="24" spans="1:9" ht="18" customHeight="1" x14ac:dyDescent="0.15">
      <c r="A24" s="27" t="str">
        <f t="shared" si="0"/>
        <v/>
      </c>
      <c r="B24" s="21"/>
      <c r="C24" s="25"/>
      <c r="D24" s="19" t="str">
        <f>IF(C24="","",IF(ISNA(VLOOKUP(C24,科目一覧!$B$5:$C$54,2,FALSE)),"未登録",VLOOKUP(C24,科目一覧!$B$5:$C$54,2,FALSE)))</f>
        <v/>
      </c>
      <c r="E24" s="49"/>
      <c r="F24" s="50"/>
      <c r="G24" s="51"/>
      <c r="H24" s="15"/>
      <c r="I24" s="16" t="str">
        <f t="shared" si="1"/>
        <v/>
      </c>
    </row>
    <row r="25" spans="1:9" ht="18" customHeight="1" x14ac:dyDescent="0.15">
      <c r="A25" s="27" t="str">
        <f t="shared" si="0"/>
        <v/>
      </c>
      <c r="B25" s="21"/>
      <c r="C25" s="25"/>
      <c r="D25" s="19" t="str">
        <f>IF(C25="","",IF(ISNA(VLOOKUP(C25,科目一覧!$B$5:$C$54,2,FALSE)),"未登録",VLOOKUP(C25,科目一覧!$B$5:$C$54,2,FALSE)))</f>
        <v/>
      </c>
      <c r="E25" s="49"/>
      <c r="F25" s="50"/>
      <c r="G25" s="51"/>
      <c r="H25" s="15"/>
      <c r="I25" s="16" t="str">
        <f t="shared" si="1"/>
        <v/>
      </c>
    </row>
    <row r="26" spans="1:9" ht="18" customHeight="1" x14ac:dyDescent="0.15">
      <c r="A26" s="27" t="str">
        <f t="shared" si="0"/>
        <v/>
      </c>
      <c r="B26" s="21"/>
      <c r="C26" s="25"/>
      <c r="D26" s="19" t="str">
        <f>IF(C26="","",IF(ISNA(VLOOKUP(C26,科目一覧!$B$5:$C$54,2,FALSE)),"未登録",VLOOKUP(C26,科目一覧!$B$5:$C$54,2,FALSE)))</f>
        <v/>
      </c>
      <c r="E26" s="49"/>
      <c r="F26" s="50"/>
      <c r="G26" s="51"/>
      <c r="H26" s="15"/>
      <c r="I26" s="16" t="str">
        <f t="shared" si="1"/>
        <v/>
      </c>
    </row>
    <row r="27" spans="1:9" ht="18" customHeight="1" x14ac:dyDescent="0.15">
      <c r="A27" s="27" t="str">
        <f t="shared" si="0"/>
        <v/>
      </c>
      <c r="B27" s="21"/>
      <c r="C27" s="25"/>
      <c r="D27" s="19" t="str">
        <f>IF(C27="","",IF(ISNA(VLOOKUP(C27,科目一覧!$B$5:$C$54,2,FALSE)),"未登録",VLOOKUP(C27,科目一覧!$B$5:$C$54,2,FALSE)))</f>
        <v/>
      </c>
      <c r="E27" s="49"/>
      <c r="F27" s="50"/>
      <c r="G27" s="51"/>
      <c r="H27" s="15"/>
      <c r="I27" s="16" t="str">
        <f t="shared" si="1"/>
        <v/>
      </c>
    </row>
    <row r="28" spans="1:9" ht="18" customHeight="1" x14ac:dyDescent="0.15">
      <c r="A28" s="27" t="str">
        <f t="shared" si="0"/>
        <v/>
      </c>
      <c r="B28" s="21"/>
      <c r="C28" s="25"/>
      <c r="D28" s="19" t="str">
        <f>IF(C28="","",IF(ISNA(VLOOKUP(C28,科目一覧!$B$5:$C$54,2,FALSE)),"未登録",VLOOKUP(C28,科目一覧!$B$5:$C$54,2,FALSE)))</f>
        <v/>
      </c>
      <c r="E28" s="49"/>
      <c r="F28" s="50"/>
      <c r="G28" s="51"/>
      <c r="H28" s="15"/>
      <c r="I28" s="16" t="str">
        <f t="shared" si="1"/>
        <v/>
      </c>
    </row>
    <row r="29" spans="1:9" ht="18" customHeight="1" x14ac:dyDescent="0.15">
      <c r="A29" s="27" t="str">
        <f t="shared" si="0"/>
        <v/>
      </c>
      <c r="B29" s="21"/>
      <c r="C29" s="25"/>
      <c r="D29" s="19" t="str">
        <f>IF(C29="","",IF(ISNA(VLOOKUP(C29,科目一覧!$B$5:$C$54,2,FALSE)),"未登録",VLOOKUP(C29,科目一覧!$B$5:$C$54,2,FALSE)))</f>
        <v/>
      </c>
      <c r="E29" s="49"/>
      <c r="F29" s="50"/>
      <c r="G29" s="51"/>
      <c r="H29" s="15"/>
      <c r="I29" s="16" t="str">
        <f t="shared" si="1"/>
        <v/>
      </c>
    </row>
    <row r="30" spans="1:9" ht="18" customHeight="1" x14ac:dyDescent="0.15">
      <c r="A30" s="27" t="str">
        <f t="shared" si="0"/>
        <v/>
      </c>
      <c r="B30" s="21"/>
      <c r="C30" s="25"/>
      <c r="D30" s="19" t="str">
        <f>IF(C30="","",IF(ISNA(VLOOKUP(C30,科目一覧!$B$5:$C$54,2,FALSE)),"未登録",VLOOKUP(C30,科目一覧!$B$5:$C$54,2,FALSE)))</f>
        <v/>
      </c>
      <c r="E30" s="49"/>
      <c r="F30" s="50"/>
      <c r="G30" s="51"/>
      <c r="H30" s="15"/>
      <c r="I30" s="16" t="str">
        <f t="shared" si="1"/>
        <v/>
      </c>
    </row>
    <row r="31" spans="1:9" ht="18" customHeight="1" x14ac:dyDescent="0.15">
      <c r="A31" s="27" t="str">
        <f t="shared" si="0"/>
        <v/>
      </c>
      <c r="B31" s="21"/>
      <c r="C31" s="25"/>
      <c r="D31" s="19" t="str">
        <f>IF(C31="","",IF(ISNA(VLOOKUP(C31,科目一覧!$B$5:$C$54,2,FALSE)),"未登録",VLOOKUP(C31,科目一覧!$B$5:$C$54,2,FALSE)))</f>
        <v/>
      </c>
      <c r="E31" s="49"/>
      <c r="F31" s="50"/>
      <c r="G31" s="51"/>
      <c r="H31" s="15"/>
      <c r="I31" s="16" t="str">
        <f t="shared" si="1"/>
        <v/>
      </c>
    </row>
    <row r="32" spans="1:9" ht="18" customHeight="1" x14ac:dyDescent="0.15">
      <c r="A32" s="27" t="str">
        <f t="shared" si="0"/>
        <v/>
      </c>
      <c r="B32" s="21"/>
      <c r="C32" s="25"/>
      <c r="D32" s="19" t="str">
        <f>IF(C32="","",IF(ISNA(VLOOKUP(C32,科目一覧!$B$5:$C$54,2,FALSE)),"未登録",VLOOKUP(C32,科目一覧!$B$5:$C$54,2,FALSE)))</f>
        <v/>
      </c>
      <c r="E32" s="49"/>
      <c r="F32" s="50"/>
      <c r="G32" s="51"/>
      <c r="H32" s="15"/>
      <c r="I32" s="16" t="str">
        <f t="shared" si="1"/>
        <v/>
      </c>
    </row>
    <row r="33" spans="1:9" ht="18" customHeight="1" x14ac:dyDescent="0.15">
      <c r="A33" s="27" t="str">
        <f t="shared" si="0"/>
        <v/>
      </c>
      <c r="B33" s="21"/>
      <c r="C33" s="25"/>
      <c r="D33" s="19" t="str">
        <f>IF(C33="","",IF(ISNA(VLOOKUP(C33,科目一覧!$B$5:$C$54,2,FALSE)),"未登録",VLOOKUP(C33,科目一覧!$B$5:$C$54,2,FALSE)))</f>
        <v/>
      </c>
      <c r="E33" s="49"/>
      <c r="F33" s="50"/>
      <c r="G33" s="51"/>
      <c r="H33" s="15"/>
      <c r="I33" s="16" t="str">
        <f t="shared" si="1"/>
        <v/>
      </c>
    </row>
    <row r="34" spans="1:9" ht="18" customHeight="1" x14ac:dyDescent="0.15">
      <c r="A34" s="27" t="str">
        <f t="shared" si="0"/>
        <v/>
      </c>
      <c r="B34" s="21"/>
      <c r="C34" s="25"/>
      <c r="D34" s="19" t="str">
        <f>IF(C34="","",IF(ISNA(VLOOKUP(C34,科目一覧!$B$5:$C$54,2,FALSE)),"未登録",VLOOKUP(C34,科目一覧!$B$5:$C$54,2,FALSE)))</f>
        <v/>
      </c>
      <c r="E34" s="49"/>
      <c r="F34" s="50"/>
      <c r="G34" s="51"/>
      <c r="H34" s="15"/>
      <c r="I34" s="16" t="str">
        <f t="shared" si="1"/>
        <v/>
      </c>
    </row>
    <row r="35" spans="1:9" ht="18" customHeight="1" x14ac:dyDescent="0.15">
      <c r="A35" s="27" t="str">
        <f t="shared" si="0"/>
        <v/>
      </c>
      <c r="B35" s="21"/>
      <c r="C35" s="25"/>
      <c r="D35" s="19" t="str">
        <f>IF(C35="","",IF(ISNA(VLOOKUP(C35,科目一覧!$B$5:$C$54,2,FALSE)),"未登録",VLOOKUP(C35,科目一覧!$B$5:$C$54,2,FALSE)))</f>
        <v/>
      </c>
      <c r="E35" s="49"/>
      <c r="F35" s="50"/>
      <c r="G35" s="51"/>
      <c r="H35" s="15"/>
      <c r="I35" s="16" t="str">
        <f t="shared" si="1"/>
        <v/>
      </c>
    </row>
    <row r="36" spans="1:9" ht="18" customHeight="1" x14ac:dyDescent="0.15">
      <c r="A36" s="27" t="str">
        <f t="shared" si="0"/>
        <v/>
      </c>
      <c r="B36" s="21"/>
      <c r="C36" s="25"/>
      <c r="D36" s="19" t="str">
        <f>IF(C36="","",IF(ISNA(VLOOKUP(C36,科目一覧!$B$5:$C$54,2,FALSE)),"未登録",VLOOKUP(C36,科目一覧!$B$5:$C$54,2,FALSE)))</f>
        <v/>
      </c>
      <c r="E36" s="49"/>
      <c r="F36" s="50"/>
      <c r="G36" s="51"/>
      <c r="H36" s="15"/>
      <c r="I36" s="16" t="str">
        <f t="shared" si="1"/>
        <v/>
      </c>
    </row>
    <row r="37" spans="1:9" ht="18" customHeight="1" x14ac:dyDescent="0.15">
      <c r="A37" s="27" t="str">
        <f t="shared" si="0"/>
        <v/>
      </c>
      <c r="B37" s="21"/>
      <c r="C37" s="25"/>
      <c r="D37" s="19" t="str">
        <f>IF(C37="","",IF(ISNA(VLOOKUP(C37,科目一覧!$B$5:$C$54,2,FALSE)),"未登録",VLOOKUP(C37,科目一覧!$B$5:$C$54,2,FALSE)))</f>
        <v/>
      </c>
      <c r="E37" s="49"/>
      <c r="F37" s="50"/>
      <c r="G37" s="51"/>
      <c r="H37" s="15"/>
      <c r="I37" s="16" t="str">
        <f t="shared" si="1"/>
        <v/>
      </c>
    </row>
    <row r="38" spans="1:9" ht="18" customHeight="1" x14ac:dyDescent="0.15">
      <c r="A38" s="27" t="str">
        <f t="shared" si="0"/>
        <v/>
      </c>
      <c r="B38" s="21"/>
      <c r="C38" s="25"/>
      <c r="D38" s="19" t="str">
        <f>IF(C38="","",IF(ISNA(VLOOKUP(C38,科目一覧!$B$5:$C$54,2,FALSE)),"未登録",VLOOKUP(C38,科目一覧!$B$5:$C$54,2,FALSE)))</f>
        <v/>
      </c>
      <c r="E38" s="49"/>
      <c r="F38" s="50"/>
      <c r="G38" s="51"/>
      <c r="H38" s="15"/>
      <c r="I38" s="16" t="str">
        <f t="shared" si="1"/>
        <v/>
      </c>
    </row>
    <row r="39" spans="1:9" ht="18" customHeight="1" x14ac:dyDescent="0.15">
      <c r="A39" s="27" t="str">
        <f t="shared" si="0"/>
        <v/>
      </c>
      <c r="B39" s="21"/>
      <c r="C39" s="25"/>
      <c r="D39" s="19" t="str">
        <f>IF(C39="","",IF(ISNA(VLOOKUP(C39,科目一覧!$B$5:$C$54,2,FALSE)),"未登録",VLOOKUP(C39,科目一覧!$B$5:$C$54,2,FALSE)))</f>
        <v/>
      </c>
      <c r="E39" s="49"/>
      <c r="F39" s="50"/>
      <c r="G39" s="51"/>
      <c r="H39" s="15"/>
      <c r="I39" s="16" t="str">
        <f t="shared" si="1"/>
        <v/>
      </c>
    </row>
    <row r="40" spans="1:9" ht="18" customHeight="1" x14ac:dyDescent="0.15">
      <c r="A40" s="27" t="str">
        <f t="shared" si="0"/>
        <v/>
      </c>
      <c r="B40" s="21"/>
      <c r="C40" s="25"/>
      <c r="D40" s="19" t="str">
        <f>IF(C40="","",IF(ISNA(VLOOKUP(C40,科目一覧!$B$5:$C$54,2,FALSE)),"未登録",VLOOKUP(C40,科目一覧!$B$5:$C$54,2,FALSE)))</f>
        <v/>
      </c>
      <c r="E40" s="49"/>
      <c r="F40" s="50"/>
      <c r="G40" s="51"/>
      <c r="H40" s="15"/>
      <c r="I40" s="16" t="str">
        <f t="shared" si="1"/>
        <v/>
      </c>
    </row>
    <row r="41" spans="1:9" ht="18" customHeight="1" x14ac:dyDescent="0.15">
      <c r="A41" s="27" t="str">
        <f t="shared" si="0"/>
        <v/>
      </c>
      <c r="B41" s="21"/>
      <c r="C41" s="25"/>
      <c r="D41" s="19" t="str">
        <f>IF(C41="","",IF(ISNA(VLOOKUP(C41,科目一覧!$B$5:$C$54,2,FALSE)),"未登録",VLOOKUP(C41,科目一覧!$B$5:$C$54,2,FALSE)))</f>
        <v/>
      </c>
      <c r="E41" s="49"/>
      <c r="F41" s="50"/>
      <c r="G41" s="51"/>
      <c r="H41" s="15"/>
      <c r="I41" s="16" t="str">
        <f t="shared" si="1"/>
        <v/>
      </c>
    </row>
    <row r="42" spans="1:9" ht="18" customHeight="1" x14ac:dyDescent="0.15">
      <c r="A42" s="27" t="str">
        <f t="shared" si="0"/>
        <v/>
      </c>
      <c r="B42" s="21"/>
      <c r="C42" s="25"/>
      <c r="D42" s="19" t="str">
        <f>IF(C42="","",IF(ISNA(VLOOKUP(C42,科目一覧!$B$5:$C$54,2,FALSE)),"未登録",VLOOKUP(C42,科目一覧!$B$5:$C$54,2,FALSE)))</f>
        <v/>
      </c>
      <c r="E42" s="49"/>
      <c r="F42" s="50"/>
      <c r="G42" s="51"/>
      <c r="H42" s="15"/>
      <c r="I42" s="16" t="str">
        <f t="shared" si="1"/>
        <v/>
      </c>
    </row>
    <row r="43" spans="1:9" ht="18" customHeight="1" x14ac:dyDescent="0.15">
      <c r="A43" s="27" t="str">
        <f t="shared" si="0"/>
        <v/>
      </c>
      <c r="B43" s="21"/>
      <c r="C43" s="25"/>
      <c r="D43" s="19" t="str">
        <f>IF(C43="","",IF(ISNA(VLOOKUP(C43,科目一覧!$B$5:$C$54,2,FALSE)),"未登録",VLOOKUP(C43,科目一覧!$B$5:$C$54,2,FALSE)))</f>
        <v/>
      </c>
      <c r="E43" s="49"/>
      <c r="F43" s="50"/>
      <c r="G43" s="51"/>
      <c r="H43" s="15"/>
      <c r="I43" s="16" t="str">
        <f t="shared" si="1"/>
        <v/>
      </c>
    </row>
    <row r="44" spans="1:9" ht="18" customHeight="1" thickBot="1" x14ac:dyDescent="0.2">
      <c r="A44" s="28" t="str">
        <f t="shared" si="0"/>
        <v/>
      </c>
      <c r="B44" s="22"/>
      <c r="C44" s="26"/>
      <c r="D44" s="20" t="str">
        <f>IF(C44="","",IF(ISNA(VLOOKUP(C44,科目一覧!$B$5:$C$54,2,FALSE)),"未登録",VLOOKUP(C44,科目一覧!$B$5:$C$54,2,FALSE)))</f>
        <v/>
      </c>
      <c r="E44" s="60"/>
      <c r="F44" s="61"/>
      <c r="G44" s="62"/>
      <c r="H44" s="17"/>
      <c r="I44" s="44" t="str">
        <f t="shared" si="1"/>
        <v/>
      </c>
    </row>
    <row r="45" spans="1:9" x14ac:dyDescent="0.15">
      <c r="I45" s="46"/>
    </row>
  </sheetData>
  <mergeCells count="46">
    <mergeCell ref="I5:I6"/>
    <mergeCell ref="E5:G6"/>
    <mergeCell ref="E10:G10"/>
    <mergeCell ref="E9:G9"/>
    <mergeCell ref="E8:G8"/>
    <mergeCell ref="E7:G7"/>
    <mergeCell ref="H5:H6"/>
    <mergeCell ref="E44:G44"/>
    <mergeCell ref="E43:G43"/>
    <mergeCell ref="E42:G42"/>
    <mergeCell ref="E41:G41"/>
    <mergeCell ref="E34:G34"/>
    <mergeCell ref="E33:G33"/>
    <mergeCell ref="E32:G32"/>
    <mergeCell ref="E31:G31"/>
    <mergeCell ref="E40:G40"/>
    <mergeCell ref="E39:G39"/>
    <mergeCell ref="E36:G36"/>
    <mergeCell ref="E35:G35"/>
    <mergeCell ref="E37:G37"/>
    <mergeCell ref="E38:G38"/>
    <mergeCell ref="E26:G26"/>
    <mergeCell ref="E25:G25"/>
    <mergeCell ref="E24:G24"/>
    <mergeCell ref="E23:G23"/>
    <mergeCell ref="E30:G30"/>
    <mergeCell ref="E29:G29"/>
    <mergeCell ref="E28:G28"/>
    <mergeCell ref="E27:G27"/>
    <mergeCell ref="E18:G18"/>
    <mergeCell ref="E17:G17"/>
    <mergeCell ref="E16:G16"/>
    <mergeCell ref="E15:G15"/>
    <mergeCell ref="E22:G22"/>
    <mergeCell ref="E21:G21"/>
    <mergeCell ref="E20:G20"/>
    <mergeCell ref="E19:G19"/>
    <mergeCell ref="A1:D1"/>
    <mergeCell ref="E14:G14"/>
    <mergeCell ref="E13:G13"/>
    <mergeCell ref="E12:G12"/>
    <mergeCell ref="E11:G11"/>
    <mergeCell ref="A5:A6"/>
    <mergeCell ref="B5:B6"/>
    <mergeCell ref="C5:D5"/>
    <mergeCell ref="D3:H3"/>
  </mergeCells>
  <phoneticPr fontId="2"/>
  <dataValidations count="2">
    <dataValidation imeMode="off" allowBlank="1" showInputMessage="1" showErrorMessage="1" sqref="A7:C44 H7:I44" xr:uid="{00000000-0002-0000-0000-000000000000}"/>
    <dataValidation imeMode="on" allowBlank="1" showInputMessage="1" showErrorMessage="1" sqref="D7:G44 D3" xr:uid="{00000000-0002-0000-0000-000001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3"/>
  </sheetPr>
  <dimension ref="A1:C54"/>
  <sheetViews>
    <sheetView topLeftCell="A4" zoomScaleNormal="100" workbookViewId="0">
      <selection activeCell="G35" sqref="G35"/>
    </sheetView>
  </sheetViews>
  <sheetFormatPr defaultRowHeight="13.5" x14ac:dyDescent="0.15"/>
  <cols>
    <col min="1" max="1" width="2.625" customWidth="1"/>
    <col min="3" max="3" width="14.625" customWidth="1"/>
    <col min="4" max="16384" width="9" style="1"/>
  </cols>
  <sheetData>
    <row r="1" spans="1:3" x14ac:dyDescent="0.15">
      <c r="B1" s="9" t="s">
        <v>14</v>
      </c>
    </row>
    <row r="2" spans="1:3" x14ac:dyDescent="0.15">
      <c r="B2" s="8" t="s">
        <v>9</v>
      </c>
    </row>
    <row r="3" spans="1:3" x14ac:dyDescent="0.15">
      <c r="B3" s="8"/>
    </row>
    <row r="4" spans="1:3" ht="30" customHeight="1" x14ac:dyDescent="0.15">
      <c r="A4" s="1"/>
      <c r="B4" s="71" t="s">
        <v>2</v>
      </c>
      <c r="C4" s="71"/>
    </row>
    <row r="5" spans="1:3" x14ac:dyDescent="0.15">
      <c r="A5" s="1"/>
      <c r="B5" s="2" t="s">
        <v>3</v>
      </c>
      <c r="C5" s="3" t="s">
        <v>5</v>
      </c>
    </row>
    <row r="6" spans="1:3" x14ac:dyDescent="0.15">
      <c r="A6" s="1"/>
      <c r="B6" s="4">
        <v>1</v>
      </c>
      <c r="C6" s="34" t="s">
        <v>17</v>
      </c>
    </row>
    <row r="7" spans="1:3" x14ac:dyDescent="0.15">
      <c r="A7" s="1"/>
      <c r="B7" s="4">
        <v>2</v>
      </c>
      <c r="C7" s="34" t="s">
        <v>18</v>
      </c>
    </row>
    <row r="8" spans="1:3" x14ac:dyDescent="0.15">
      <c r="A8" s="1"/>
      <c r="B8" s="4">
        <v>3</v>
      </c>
      <c r="C8" s="34" t="s">
        <v>19</v>
      </c>
    </row>
    <row r="9" spans="1:3" x14ac:dyDescent="0.15">
      <c r="A9" s="1"/>
      <c r="B9" s="4">
        <v>4</v>
      </c>
      <c r="C9" s="34" t="s">
        <v>20</v>
      </c>
    </row>
    <row r="10" spans="1:3" x14ac:dyDescent="0.15">
      <c r="A10" s="1"/>
      <c r="B10" s="4">
        <v>5</v>
      </c>
      <c r="C10" s="34" t="s">
        <v>8</v>
      </c>
    </row>
    <row r="11" spans="1:3" x14ac:dyDescent="0.15">
      <c r="A11" s="1"/>
      <c r="B11" s="4">
        <v>6</v>
      </c>
      <c r="C11" s="34" t="s">
        <v>15</v>
      </c>
    </row>
    <row r="12" spans="1:3" x14ac:dyDescent="0.15">
      <c r="A12" s="1"/>
      <c r="B12" s="4">
        <v>7</v>
      </c>
      <c r="C12" s="35" t="s">
        <v>16</v>
      </c>
    </row>
    <row r="13" spans="1:3" x14ac:dyDescent="0.15">
      <c r="A13" s="1"/>
      <c r="B13" s="4">
        <v>8</v>
      </c>
      <c r="C13" s="35" t="s">
        <v>22</v>
      </c>
    </row>
    <row r="14" spans="1:3" x14ac:dyDescent="0.15">
      <c r="A14" s="1"/>
      <c r="B14" s="4">
        <v>9</v>
      </c>
      <c r="C14" s="34" t="s">
        <v>23</v>
      </c>
    </row>
    <row r="15" spans="1:3" x14ac:dyDescent="0.15">
      <c r="A15" s="1"/>
      <c r="B15" s="4">
        <v>10</v>
      </c>
      <c r="C15" s="34" t="s">
        <v>24</v>
      </c>
    </row>
    <row r="16" spans="1:3" x14ac:dyDescent="0.15">
      <c r="A16" s="1"/>
      <c r="B16" s="4">
        <v>11</v>
      </c>
      <c r="C16" s="34" t="s">
        <v>25</v>
      </c>
    </row>
    <row r="17" spans="1:3" x14ac:dyDescent="0.15">
      <c r="A17" s="1"/>
      <c r="B17" s="4">
        <v>12</v>
      </c>
      <c r="C17" s="5"/>
    </row>
    <row r="18" spans="1:3" x14ac:dyDescent="0.15">
      <c r="A18" s="1"/>
      <c r="B18" s="4">
        <v>13</v>
      </c>
      <c r="C18" s="5"/>
    </row>
    <row r="19" spans="1:3" x14ac:dyDescent="0.15">
      <c r="A19" s="1"/>
      <c r="B19" s="4">
        <v>14</v>
      </c>
      <c r="C19" s="5"/>
    </row>
    <row r="20" spans="1:3" x14ac:dyDescent="0.15">
      <c r="A20" s="1"/>
      <c r="B20" s="4">
        <v>15</v>
      </c>
      <c r="C20" s="5"/>
    </row>
    <row r="21" spans="1:3" x14ac:dyDescent="0.15">
      <c r="A21" s="1"/>
      <c r="B21" s="4">
        <v>16</v>
      </c>
      <c r="C21" s="5"/>
    </row>
    <row r="22" spans="1:3" x14ac:dyDescent="0.15">
      <c r="A22" s="1"/>
      <c r="B22" s="4">
        <v>17</v>
      </c>
      <c r="C22" s="5"/>
    </row>
    <row r="23" spans="1:3" x14ac:dyDescent="0.15">
      <c r="A23" s="1"/>
      <c r="B23" s="4">
        <v>18</v>
      </c>
      <c r="C23" s="5"/>
    </row>
    <row r="24" spans="1:3" x14ac:dyDescent="0.15">
      <c r="A24" s="1"/>
      <c r="B24" s="4">
        <v>19</v>
      </c>
      <c r="C24" s="5"/>
    </row>
    <row r="25" spans="1:3" x14ac:dyDescent="0.15">
      <c r="A25" s="1"/>
      <c r="B25" s="4">
        <v>20</v>
      </c>
      <c r="C25" s="5"/>
    </row>
    <row r="26" spans="1:3" x14ac:dyDescent="0.15">
      <c r="A26" s="1"/>
      <c r="B26" s="4">
        <v>21</v>
      </c>
      <c r="C26" s="5"/>
    </row>
    <row r="27" spans="1:3" x14ac:dyDescent="0.15">
      <c r="A27" s="1"/>
      <c r="B27" s="4">
        <v>22</v>
      </c>
      <c r="C27" s="5"/>
    </row>
    <row r="28" spans="1:3" x14ac:dyDescent="0.15">
      <c r="A28" s="1"/>
      <c r="B28" s="4">
        <v>23</v>
      </c>
      <c r="C28" s="5"/>
    </row>
    <row r="29" spans="1:3" x14ac:dyDescent="0.15">
      <c r="A29" s="1"/>
      <c r="B29" s="4"/>
      <c r="C29" s="5"/>
    </row>
    <row r="30" spans="1:3" x14ac:dyDescent="0.15">
      <c r="A30" s="1"/>
      <c r="B30" s="4"/>
      <c r="C30" s="5"/>
    </row>
    <row r="31" spans="1:3" x14ac:dyDescent="0.15">
      <c r="A31" s="1"/>
      <c r="B31" s="4"/>
      <c r="C31" s="5"/>
    </row>
    <row r="32" spans="1:3" x14ac:dyDescent="0.15">
      <c r="A32" s="1"/>
      <c r="B32" s="4"/>
      <c r="C32" s="5"/>
    </row>
    <row r="33" spans="1:3" x14ac:dyDescent="0.15">
      <c r="A33" s="1"/>
      <c r="B33" s="4"/>
      <c r="C33" s="5"/>
    </row>
    <row r="34" spans="1:3" x14ac:dyDescent="0.15">
      <c r="A34" s="1"/>
      <c r="B34" s="4"/>
      <c r="C34" s="5"/>
    </row>
    <row r="35" spans="1:3" x14ac:dyDescent="0.15">
      <c r="A35" s="1"/>
      <c r="B35" s="4"/>
      <c r="C35" s="5"/>
    </row>
    <row r="36" spans="1:3" x14ac:dyDescent="0.15">
      <c r="A36" s="1"/>
      <c r="B36" s="4"/>
      <c r="C36" s="5"/>
    </row>
    <row r="37" spans="1:3" x14ac:dyDescent="0.15">
      <c r="A37" s="1"/>
      <c r="B37" s="4"/>
      <c r="C37" s="5"/>
    </row>
    <row r="38" spans="1:3" x14ac:dyDescent="0.15">
      <c r="A38" s="1"/>
      <c r="B38" s="4"/>
      <c r="C38" s="5"/>
    </row>
    <row r="39" spans="1:3" x14ac:dyDescent="0.15">
      <c r="A39" s="1"/>
      <c r="B39" s="4"/>
      <c r="C39" s="5"/>
    </row>
    <row r="40" spans="1:3" x14ac:dyDescent="0.15">
      <c r="A40" s="1"/>
      <c r="B40" s="4"/>
      <c r="C40" s="5"/>
    </row>
    <row r="41" spans="1:3" x14ac:dyDescent="0.15">
      <c r="A41" s="1"/>
      <c r="B41" s="4"/>
      <c r="C41" s="5"/>
    </row>
    <row r="42" spans="1:3" x14ac:dyDescent="0.15">
      <c r="A42" s="1"/>
      <c r="B42" s="4"/>
      <c r="C42" s="5"/>
    </row>
    <row r="43" spans="1:3" x14ac:dyDescent="0.15">
      <c r="A43" s="1"/>
      <c r="B43" s="4"/>
      <c r="C43" s="5"/>
    </row>
    <row r="44" spans="1:3" x14ac:dyDescent="0.15">
      <c r="A44" s="1"/>
      <c r="B44" s="4"/>
      <c r="C44" s="5"/>
    </row>
    <row r="45" spans="1:3" x14ac:dyDescent="0.15">
      <c r="A45" s="1"/>
      <c r="B45" s="4"/>
      <c r="C45" s="5"/>
    </row>
    <row r="46" spans="1:3" x14ac:dyDescent="0.15">
      <c r="A46" s="1"/>
      <c r="B46" s="4"/>
      <c r="C46" s="5"/>
    </row>
    <row r="47" spans="1:3" x14ac:dyDescent="0.15">
      <c r="A47" s="1"/>
      <c r="B47" s="4"/>
      <c r="C47" s="5"/>
    </row>
    <row r="48" spans="1:3" x14ac:dyDescent="0.15">
      <c r="A48" s="1"/>
      <c r="B48" s="4"/>
      <c r="C48" s="5"/>
    </row>
    <row r="49" spans="1:3" x14ac:dyDescent="0.15">
      <c r="A49" s="1"/>
      <c r="B49" s="4"/>
      <c r="C49" s="5"/>
    </row>
    <row r="50" spans="1:3" x14ac:dyDescent="0.15">
      <c r="A50" s="1"/>
      <c r="B50" s="4"/>
      <c r="C50" s="5"/>
    </row>
    <row r="51" spans="1:3" x14ac:dyDescent="0.15">
      <c r="A51" s="1"/>
      <c r="B51" s="4"/>
      <c r="C51" s="6"/>
    </row>
    <row r="52" spans="1:3" x14ac:dyDescent="0.15">
      <c r="A52" s="1"/>
      <c r="B52" s="4"/>
      <c r="C52" s="6"/>
    </row>
    <row r="53" spans="1:3" x14ac:dyDescent="0.15">
      <c r="A53" s="1"/>
      <c r="B53" s="4"/>
      <c r="C53" s="5"/>
    </row>
    <row r="54" spans="1:3" x14ac:dyDescent="0.15">
      <c r="A54" s="1"/>
      <c r="B54" s="4"/>
      <c r="C54" s="7"/>
    </row>
  </sheetData>
  <mergeCells count="1">
    <mergeCell ref="B4:C4"/>
  </mergeCells>
  <phoneticPr fontId="2"/>
  <dataValidations count="2">
    <dataValidation imeMode="off" allowBlank="1" showInputMessage="1" showErrorMessage="1" sqref="B6:B54" xr:uid="{00000000-0002-0000-0100-000000000000}"/>
    <dataValidation imeMode="on" allowBlank="1" showInputMessage="1" showErrorMessage="1" sqref="C6:C54" xr:uid="{00000000-0002-0000-0100-000001000000}"/>
  </dataValidations>
  <pageMargins left="0.78740157480314965" right="0.78740157480314965" top="0.98425196850393704" bottom="0.98425196850393704" header="0.51181102362204722" footer="0.51181102362204722"/>
  <pageSetup paperSize="9" orientation="portrait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0"/>
  </sheetPr>
  <dimension ref="A1:J45"/>
  <sheetViews>
    <sheetView tabSelected="1" zoomScaleNormal="100" workbookViewId="0">
      <selection activeCell="L10" sqref="L10"/>
    </sheetView>
  </sheetViews>
  <sheetFormatPr defaultRowHeight="13.5" x14ac:dyDescent="0.15"/>
  <cols>
    <col min="1" max="2" width="3.625" style="10" customWidth="1"/>
    <col min="3" max="3" width="5.625" style="10" customWidth="1"/>
    <col min="4" max="4" width="12.625" style="10" customWidth="1"/>
    <col min="5" max="5" width="7.625" style="10" customWidth="1"/>
    <col min="6" max="6" width="4.625" style="10" customWidth="1"/>
    <col min="7" max="7" width="9" style="10" customWidth="1"/>
    <col min="8" max="8" width="4.625" style="10" customWidth="1"/>
    <col min="9" max="9" width="10.625" style="10" customWidth="1"/>
    <col min="10" max="10" width="14.625" style="10" customWidth="1"/>
    <col min="11" max="16384" width="9" style="10"/>
  </cols>
  <sheetData>
    <row r="1" spans="1:10" x14ac:dyDescent="0.15">
      <c r="A1" s="88" t="s">
        <v>21</v>
      </c>
      <c r="B1" s="48"/>
      <c r="C1" s="48"/>
      <c r="D1" s="48"/>
      <c r="E1" s="38"/>
    </row>
    <row r="2" spans="1:10" x14ac:dyDescent="0.15">
      <c r="A2" s="39"/>
      <c r="B2" s="40"/>
      <c r="C2" s="40"/>
      <c r="D2" s="40"/>
      <c r="E2" s="41"/>
    </row>
    <row r="3" spans="1:10" ht="15" thickBot="1" x14ac:dyDescent="0.2">
      <c r="A3" s="11"/>
      <c r="B3" s="11"/>
      <c r="C3" s="11"/>
      <c r="D3" s="12"/>
      <c r="E3" s="89" t="s">
        <v>7</v>
      </c>
      <c r="F3" s="90"/>
      <c r="G3" s="90"/>
      <c r="H3" s="90"/>
      <c r="I3" s="90"/>
      <c r="J3" s="11"/>
    </row>
    <row r="4" spans="1:10" ht="15" thickTop="1" thickBot="1" x14ac:dyDescent="0.2"/>
    <row r="5" spans="1:10" x14ac:dyDescent="0.15">
      <c r="A5" s="91" t="s">
        <v>10</v>
      </c>
      <c r="B5" s="93" t="s">
        <v>11</v>
      </c>
      <c r="C5" s="95" t="s">
        <v>4</v>
      </c>
      <c r="D5" s="77"/>
      <c r="E5" s="76" t="s">
        <v>6</v>
      </c>
      <c r="F5" s="95"/>
      <c r="G5" s="77"/>
      <c r="H5" s="76" t="s">
        <v>27</v>
      </c>
      <c r="I5" s="77"/>
      <c r="J5" s="74" t="s">
        <v>0</v>
      </c>
    </row>
    <row r="6" spans="1:10" x14ac:dyDescent="0.15">
      <c r="A6" s="92"/>
      <c r="B6" s="94"/>
      <c r="C6" s="29" t="s">
        <v>12</v>
      </c>
      <c r="D6" s="23" t="s">
        <v>5</v>
      </c>
      <c r="E6" s="78"/>
      <c r="F6" s="96"/>
      <c r="G6" s="79"/>
      <c r="H6" s="78"/>
      <c r="I6" s="79"/>
      <c r="J6" s="75"/>
    </row>
    <row r="7" spans="1:10" ht="18" customHeight="1" x14ac:dyDescent="0.15">
      <c r="A7" s="31">
        <v>4</v>
      </c>
      <c r="B7" s="19">
        <v>1</v>
      </c>
      <c r="C7" s="30">
        <v>1</v>
      </c>
      <c r="D7" s="19" t="str">
        <f>IF(C7="","",IF(ISNA(VLOOKUP(C7,科目一覧!$B$5:$C$54,2,FALSE)),"未登録",VLOOKUP(C7,科目一覧!$B$5:$C$54,2,FALSE)))</f>
        <v>今年度研究費</v>
      </c>
      <c r="E7" s="85"/>
      <c r="F7" s="86"/>
      <c r="G7" s="87"/>
      <c r="H7" s="72"/>
      <c r="I7" s="73"/>
      <c r="J7" s="16">
        <v>150000</v>
      </c>
    </row>
    <row r="8" spans="1:10" ht="18" customHeight="1" x14ac:dyDescent="0.15">
      <c r="A8" s="31">
        <v>4</v>
      </c>
      <c r="B8" s="19">
        <v>1</v>
      </c>
      <c r="C8" s="30">
        <v>3</v>
      </c>
      <c r="D8" s="19" t="str">
        <f>IF(C8="","",IF(ISNA(VLOOKUP(C8,科目一覧!$B$5:$C$54,2,FALSE)),"未登録",VLOOKUP(C8,科目一覧!$B$5:$C$54,2,FALSE)))</f>
        <v>備品</v>
      </c>
      <c r="E8" s="85" t="s">
        <v>29</v>
      </c>
      <c r="F8" s="86"/>
      <c r="G8" s="87"/>
      <c r="H8" s="72">
        <v>80000</v>
      </c>
      <c r="I8" s="73"/>
      <c r="J8" s="16">
        <f>IF(H8="","",J7-H8)</f>
        <v>70000</v>
      </c>
    </row>
    <row r="9" spans="1:10" ht="18" customHeight="1" x14ac:dyDescent="0.15">
      <c r="A9" s="31">
        <v>4</v>
      </c>
      <c r="B9" s="19">
        <v>2</v>
      </c>
      <c r="C9" s="30">
        <v>6</v>
      </c>
      <c r="D9" s="19" t="str">
        <f>IF(C9="","",IF(ISNA(VLOOKUP(C9,科目一覧!$B$5:$C$54,2,FALSE)),"未登録",VLOOKUP(C9,科目一覧!$B$5:$C$54,2,FALSE)))</f>
        <v>交通費</v>
      </c>
      <c r="E9" s="85" t="s">
        <v>13</v>
      </c>
      <c r="F9" s="86"/>
      <c r="G9" s="87"/>
      <c r="H9" s="72">
        <v>1800</v>
      </c>
      <c r="I9" s="73"/>
      <c r="J9" s="16">
        <f t="shared" ref="J9:J44" si="0">IF(H9="","",J8-H9)</f>
        <v>68200</v>
      </c>
    </row>
    <row r="10" spans="1:10" ht="18" customHeight="1" x14ac:dyDescent="0.15">
      <c r="A10" s="31" t="str">
        <f t="shared" ref="A10:A44" si="1">IF(B10="","",$G$3)</f>
        <v/>
      </c>
      <c r="B10" s="19"/>
      <c r="C10" s="30"/>
      <c r="D10" s="19" t="str">
        <f>IF(C10="","",IF(ISNA(VLOOKUP(C10,科目一覧!$B$5:$C$54,2,FALSE)),"未登録",VLOOKUP(C10,科目一覧!$B$5:$C$54,2,FALSE)))</f>
        <v/>
      </c>
      <c r="E10" s="85"/>
      <c r="F10" s="86"/>
      <c r="G10" s="87"/>
      <c r="H10" s="72"/>
      <c r="I10" s="73"/>
      <c r="J10" s="16" t="str">
        <f t="shared" si="0"/>
        <v/>
      </c>
    </row>
    <row r="11" spans="1:10" ht="18" customHeight="1" x14ac:dyDescent="0.15">
      <c r="A11" s="31" t="str">
        <f t="shared" si="1"/>
        <v/>
      </c>
      <c r="B11" s="19"/>
      <c r="C11" s="30"/>
      <c r="D11" s="19" t="str">
        <f>IF(C11="","",IF(ISNA(VLOOKUP(C11,科目一覧!$B$5:$C$54,2,FALSE)),"未登録",VLOOKUP(C11,科目一覧!$B$5:$C$54,2,FALSE)))</f>
        <v/>
      </c>
      <c r="E11" s="85"/>
      <c r="F11" s="86"/>
      <c r="G11" s="87"/>
      <c r="H11" s="72"/>
      <c r="I11" s="73"/>
      <c r="J11" s="16" t="str">
        <f t="shared" si="0"/>
        <v/>
      </c>
    </row>
    <row r="12" spans="1:10" ht="18" customHeight="1" x14ac:dyDescent="0.15">
      <c r="A12" s="31" t="str">
        <f t="shared" si="1"/>
        <v/>
      </c>
      <c r="B12" s="19"/>
      <c r="C12" s="30"/>
      <c r="D12" s="19" t="str">
        <f>IF(C12="","",IF(ISNA(VLOOKUP(C12,科目一覧!$B$5:$C$54,2,FALSE)),"未登録",VLOOKUP(C12,科目一覧!$B$5:$C$54,2,FALSE)))</f>
        <v/>
      </c>
      <c r="E12" s="85"/>
      <c r="F12" s="86"/>
      <c r="G12" s="87"/>
      <c r="H12" s="72"/>
      <c r="I12" s="73"/>
      <c r="J12" s="16" t="str">
        <f t="shared" si="0"/>
        <v/>
      </c>
    </row>
    <row r="13" spans="1:10" ht="18" customHeight="1" x14ac:dyDescent="0.15">
      <c r="A13" s="31" t="str">
        <f t="shared" si="1"/>
        <v/>
      </c>
      <c r="B13" s="19"/>
      <c r="C13" s="30"/>
      <c r="D13" s="19" t="str">
        <f>IF(C13="","",IF(ISNA(VLOOKUP(C13,科目一覧!$B$5:$C$54,2,FALSE)),"未登録",VLOOKUP(C13,科目一覧!$B$5:$C$54,2,FALSE)))</f>
        <v/>
      </c>
      <c r="E13" s="85"/>
      <c r="F13" s="86"/>
      <c r="G13" s="87"/>
      <c r="H13" s="72"/>
      <c r="I13" s="73"/>
      <c r="J13" s="16" t="str">
        <f t="shared" si="0"/>
        <v/>
      </c>
    </row>
    <row r="14" spans="1:10" ht="18" customHeight="1" x14ac:dyDescent="0.15">
      <c r="A14" s="31" t="str">
        <f t="shared" si="1"/>
        <v/>
      </c>
      <c r="B14" s="19"/>
      <c r="C14" s="30"/>
      <c r="D14" s="19" t="str">
        <f>IF(C14="","",IF(ISNA(VLOOKUP(C14,科目一覧!$B$5:$C$54,2,FALSE)),"未登録",VLOOKUP(C14,科目一覧!$B$5:$C$54,2,FALSE)))</f>
        <v/>
      </c>
      <c r="E14" s="85"/>
      <c r="F14" s="86"/>
      <c r="G14" s="87"/>
      <c r="H14" s="72"/>
      <c r="I14" s="73"/>
      <c r="J14" s="16" t="str">
        <f t="shared" si="0"/>
        <v/>
      </c>
    </row>
    <row r="15" spans="1:10" ht="18" customHeight="1" x14ac:dyDescent="0.15">
      <c r="A15" s="31" t="str">
        <f t="shared" si="1"/>
        <v/>
      </c>
      <c r="B15" s="19"/>
      <c r="C15" s="30"/>
      <c r="D15" s="19" t="str">
        <f>IF(C15="","",IF(ISNA(VLOOKUP(C15,科目一覧!$B$5:$C$54,2,FALSE)),"未登録",VLOOKUP(C15,科目一覧!$B$5:$C$54,2,FALSE)))</f>
        <v/>
      </c>
      <c r="E15" s="85"/>
      <c r="F15" s="86"/>
      <c r="G15" s="87"/>
      <c r="H15" s="72"/>
      <c r="I15" s="73"/>
      <c r="J15" s="16" t="str">
        <f t="shared" si="0"/>
        <v/>
      </c>
    </row>
    <row r="16" spans="1:10" ht="18" customHeight="1" x14ac:dyDescent="0.15">
      <c r="A16" s="31" t="str">
        <f t="shared" si="1"/>
        <v/>
      </c>
      <c r="B16" s="19"/>
      <c r="C16" s="30"/>
      <c r="D16" s="19" t="str">
        <f>IF(C16="","",IF(ISNA(VLOOKUP(C16,科目一覧!$B$5:$C$54,2,FALSE)),"未登録",VLOOKUP(C16,科目一覧!$B$5:$C$54,2,FALSE)))</f>
        <v/>
      </c>
      <c r="E16" s="85"/>
      <c r="F16" s="86"/>
      <c r="G16" s="87"/>
      <c r="H16" s="72"/>
      <c r="I16" s="73"/>
      <c r="J16" s="16" t="str">
        <f t="shared" si="0"/>
        <v/>
      </c>
    </row>
    <row r="17" spans="1:10" ht="18" customHeight="1" x14ac:dyDescent="0.15">
      <c r="A17" s="31" t="str">
        <f t="shared" si="1"/>
        <v/>
      </c>
      <c r="B17" s="19"/>
      <c r="C17" s="30"/>
      <c r="D17" s="19" t="str">
        <f>IF(C17="","",IF(ISNA(VLOOKUP(C17,科目一覧!$B$5:$C$54,2,FALSE)),"未登録",VLOOKUP(C17,科目一覧!$B$5:$C$54,2,FALSE)))</f>
        <v/>
      </c>
      <c r="E17" s="85"/>
      <c r="F17" s="86"/>
      <c r="G17" s="87"/>
      <c r="H17" s="72"/>
      <c r="I17" s="73"/>
      <c r="J17" s="16" t="str">
        <f t="shared" si="0"/>
        <v/>
      </c>
    </row>
    <row r="18" spans="1:10" ht="18" customHeight="1" x14ac:dyDescent="0.15">
      <c r="A18" s="31" t="str">
        <f t="shared" si="1"/>
        <v/>
      </c>
      <c r="B18" s="19"/>
      <c r="C18" s="30"/>
      <c r="D18" s="19" t="str">
        <f>IF(C18="","",IF(ISNA(VLOOKUP(C18,科目一覧!$B$5:$C$54,2,FALSE)),"未登録",VLOOKUP(C18,科目一覧!$B$5:$C$54,2,FALSE)))</f>
        <v/>
      </c>
      <c r="E18" s="85"/>
      <c r="F18" s="86"/>
      <c r="G18" s="87"/>
      <c r="H18" s="72"/>
      <c r="I18" s="73"/>
      <c r="J18" s="16" t="str">
        <f t="shared" si="0"/>
        <v/>
      </c>
    </row>
    <row r="19" spans="1:10" ht="18" customHeight="1" x14ac:dyDescent="0.15">
      <c r="A19" s="31" t="str">
        <f t="shared" si="1"/>
        <v/>
      </c>
      <c r="B19" s="19"/>
      <c r="C19" s="30"/>
      <c r="D19" s="19" t="str">
        <f>IF(C19="","",IF(ISNA(VLOOKUP(C19,科目一覧!$B$5:$C$54,2,FALSE)),"未登録",VLOOKUP(C19,科目一覧!$B$5:$C$54,2,FALSE)))</f>
        <v/>
      </c>
      <c r="E19" s="85"/>
      <c r="F19" s="86"/>
      <c r="G19" s="87"/>
      <c r="H19" s="72"/>
      <c r="I19" s="73"/>
      <c r="J19" s="16" t="str">
        <f t="shared" si="0"/>
        <v/>
      </c>
    </row>
    <row r="20" spans="1:10" ht="18" customHeight="1" x14ac:dyDescent="0.15">
      <c r="A20" s="31" t="str">
        <f t="shared" si="1"/>
        <v/>
      </c>
      <c r="B20" s="19"/>
      <c r="C20" s="30"/>
      <c r="D20" s="19" t="str">
        <f>IF(C20="","",IF(ISNA(VLOOKUP(C20,科目一覧!$B$5:$C$54,2,FALSE)),"未登録",VLOOKUP(C20,科目一覧!$B$5:$C$54,2,FALSE)))</f>
        <v/>
      </c>
      <c r="E20" s="85"/>
      <c r="F20" s="86"/>
      <c r="G20" s="87"/>
      <c r="H20" s="72"/>
      <c r="I20" s="73"/>
      <c r="J20" s="16" t="str">
        <f t="shared" si="0"/>
        <v/>
      </c>
    </row>
    <row r="21" spans="1:10" ht="18" customHeight="1" x14ac:dyDescent="0.15">
      <c r="A21" s="31" t="str">
        <f t="shared" si="1"/>
        <v/>
      </c>
      <c r="B21" s="19"/>
      <c r="C21" s="30"/>
      <c r="D21" s="19" t="str">
        <f>IF(C21="","",IF(ISNA(VLOOKUP(C21,科目一覧!$B$5:$C$54,2,FALSE)),"未登録",VLOOKUP(C21,科目一覧!$B$5:$C$54,2,FALSE)))</f>
        <v/>
      </c>
      <c r="E21" s="85"/>
      <c r="F21" s="86"/>
      <c r="G21" s="87"/>
      <c r="H21" s="72"/>
      <c r="I21" s="73"/>
      <c r="J21" s="16" t="str">
        <f t="shared" si="0"/>
        <v/>
      </c>
    </row>
    <row r="22" spans="1:10" ht="18" customHeight="1" x14ac:dyDescent="0.15">
      <c r="A22" s="31" t="str">
        <f t="shared" si="1"/>
        <v/>
      </c>
      <c r="B22" s="19"/>
      <c r="C22" s="30"/>
      <c r="D22" s="19" t="str">
        <f>IF(C22="","",IF(ISNA(VLOOKUP(C22,科目一覧!$B$5:$C$54,2,FALSE)),"未登録",VLOOKUP(C22,科目一覧!$B$5:$C$54,2,FALSE)))</f>
        <v/>
      </c>
      <c r="E22" s="85"/>
      <c r="F22" s="86"/>
      <c r="G22" s="87"/>
      <c r="H22" s="72"/>
      <c r="I22" s="73"/>
      <c r="J22" s="16" t="str">
        <f t="shared" si="0"/>
        <v/>
      </c>
    </row>
    <row r="23" spans="1:10" ht="18" customHeight="1" x14ac:dyDescent="0.15">
      <c r="A23" s="31" t="str">
        <f t="shared" si="1"/>
        <v/>
      </c>
      <c r="B23" s="19"/>
      <c r="C23" s="30"/>
      <c r="D23" s="19" t="str">
        <f>IF(C23="","",IF(ISNA(VLOOKUP(C23,科目一覧!$B$5:$C$54,2,FALSE)),"未登録",VLOOKUP(C23,科目一覧!$B$5:$C$54,2,FALSE)))</f>
        <v/>
      </c>
      <c r="E23" s="85"/>
      <c r="F23" s="86"/>
      <c r="G23" s="87"/>
      <c r="H23" s="72"/>
      <c r="I23" s="73"/>
      <c r="J23" s="16" t="str">
        <f t="shared" si="0"/>
        <v/>
      </c>
    </row>
    <row r="24" spans="1:10" ht="18" customHeight="1" x14ac:dyDescent="0.15">
      <c r="A24" s="31" t="str">
        <f t="shared" si="1"/>
        <v/>
      </c>
      <c r="B24" s="19"/>
      <c r="C24" s="30"/>
      <c r="D24" s="19" t="str">
        <f>IF(C24="","",IF(ISNA(VLOOKUP(C24,科目一覧!$B$5:$C$54,2,FALSE)),"未登録",VLOOKUP(C24,科目一覧!$B$5:$C$54,2,FALSE)))</f>
        <v/>
      </c>
      <c r="E24" s="85"/>
      <c r="F24" s="86"/>
      <c r="G24" s="87"/>
      <c r="H24" s="72"/>
      <c r="I24" s="73"/>
      <c r="J24" s="16" t="str">
        <f t="shared" si="0"/>
        <v/>
      </c>
    </row>
    <row r="25" spans="1:10" ht="18" customHeight="1" x14ac:dyDescent="0.15">
      <c r="A25" s="31" t="str">
        <f t="shared" si="1"/>
        <v/>
      </c>
      <c r="B25" s="19"/>
      <c r="C25" s="30"/>
      <c r="D25" s="19" t="str">
        <f>IF(C25="","",IF(ISNA(VLOOKUP(C25,科目一覧!$B$5:$C$54,2,FALSE)),"未登録",VLOOKUP(C25,科目一覧!$B$5:$C$54,2,FALSE)))</f>
        <v/>
      </c>
      <c r="E25" s="85"/>
      <c r="F25" s="86"/>
      <c r="G25" s="87"/>
      <c r="H25" s="72"/>
      <c r="I25" s="73"/>
      <c r="J25" s="16" t="str">
        <f t="shared" si="0"/>
        <v/>
      </c>
    </row>
    <row r="26" spans="1:10" ht="18" customHeight="1" x14ac:dyDescent="0.15">
      <c r="A26" s="31" t="str">
        <f t="shared" si="1"/>
        <v/>
      </c>
      <c r="B26" s="19"/>
      <c r="C26" s="30"/>
      <c r="D26" s="19" t="str">
        <f>IF(C26="","",IF(ISNA(VLOOKUP(C26,科目一覧!$B$5:$C$54,2,FALSE)),"未登録",VLOOKUP(C26,科目一覧!$B$5:$C$54,2,FALSE)))</f>
        <v/>
      </c>
      <c r="E26" s="85"/>
      <c r="F26" s="86"/>
      <c r="G26" s="87"/>
      <c r="H26" s="72"/>
      <c r="I26" s="73"/>
      <c r="J26" s="16" t="str">
        <f t="shared" si="0"/>
        <v/>
      </c>
    </row>
    <row r="27" spans="1:10" ht="18" customHeight="1" x14ac:dyDescent="0.15">
      <c r="A27" s="31" t="str">
        <f t="shared" si="1"/>
        <v/>
      </c>
      <c r="B27" s="19"/>
      <c r="C27" s="30"/>
      <c r="D27" s="19" t="str">
        <f>IF(C27="","",IF(ISNA(VLOOKUP(C27,科目一覧!$B$5:$C$54,2,FALSE)),"未登録",VLOOKUP(C27,科目一覧!$B$5:$C$54,2,FALSE)))</f>
        <v/>
      </c>
      <c r="E27" s="85"/>
      <c r="F27" s="86"/>
      <c r="G27" s="87"/>
      <c r="H27" s="72"/>
      <c r="I27" s="73"/>
      <c r="J27" s="16" t="str">
        <f t="shared" si="0"/>
        <v/>
      </c>
    </row>
    <row r="28" spans="1:10" ht="18" customHeight="1" x14ac:dyDescent="0.15">
      <c r="A28" s="31" t="str">
        <f t="shared" si="1"/>
        <v/>
      </c>
      <c r="B28" s="19"/>
      <c r="C28" s="30"/>
      <c r="D28" s="19" t="str">
        <f>IF(C28="","",IF(ISNA(VLOOKUP(C28,科目一覧!$B$5:$C$54,2,FALSE)),"未登録",VLOOKUP(C28,科目一覧!$B$5:$C$54,2,FALSE)))</f>
        <v/>
      </c>
      <c r="E28" s="85"/>
      <c r="F28" s="86"/>
      <c r="G28" s="87"/>
      <c r="H28" s="72"/>
      <c r="I28" s="73"/>
      <c r="J28" s="16" t="str">
        <f t="shared" si="0"/>
        <v/>
      </c>
    </row>
    <row r="29" spans="1:10" ht="18" customHeight="1" x14ac:dyDescent="0.15">
      <c r="A29" s="31" t="str">
        <f t="shared" si="1"/>
        <v/>
      </c>
      <c r="B29" s="19"/>
      <c r="C29" s="30"/>
      <c r="D29" s="19" t="str">
        <f>IF(C29="","",IF(ISNA(VLOOKUP(C29,科目一覧!$B$5:$C$54,2,FALSE)),"未登録",VLOOKUP(C29,科目一覧!$B$5:$C$54,2,FALSE)))</f>
        <v/>
      </c>
      <c r="E29" s="85"/>
      <c r="F29" s="86"/>
      <c r="G29" s="87"/>
      <c r="H29" s="72"/>
      <c r="I29" s="73"/>
      <c r="J29" s="16" t="str">
        <f t="shared" si="0"/>
        <v/>
      </c>
    </row>
    <row r="30" spans="1:10" ht="18" customHeight="1" x14ac:dyDescent="0.15">
      <c r="A30" s="31" t="str">
        <f t="shared" si="1"/>
        <v/>
      </c>
      <c r="B30" s="19"/>
      <c r="C30" s="30"/>
      <c r="D30" s="19" t="str">
        <f>IF(C30="","",IF(ISNA(VLOOKUP(C30,科目一覧!$B$5:$C$54,2,FALSE)),"未登録",VLOOKUP(C30,科目一覧!$B$5:$C$54,2,FALSE)))</f>
        <v/>
      </c>
      <c r="E30" s="85"/>
      <c r="F30" s="86"/>
      <c r="G30" s="87"/>
      <c r="H30" s="72"/>
      <c r="I30" s="73"/>
      <c r="J30" s="16" t="str">
        <f t="shared" si="0"/>
        <v/>
      </c>
    </row>
    <row r="31" spans="1:10" ht="18" customHeight="1" x14ac:dyDescent="0.15">
      <c r="A31" s="31" t="str">
        <f t="shared" si="1"/>
        <v/>
      </c>
      <c r="B31" s="19"/>
      <c r="C31" s="30"/>
      <c r="D31" s="19" t="str">
        <f>IF(C31="","",IF(ISNA(VLOOKUP(C31,科目一覧!$B$5:$C$54,2,FALSE)),"未登録",VLOOKUP(C31,科目一覧!$B$5:$C$54,2,FALSE)))</f>
        <v/>
      </c>
      <c r="E31" s="85"/>
      <c r="F31" s="86"/>
      <c r="G31" s="87"/>
      <c r="H31" s="72"/>
      <c r="I31" s="73"/>
      <c r="J31" s="16" t="str">
        <f t="shared" si="0"/>
        <v/>
      </c>
    </row>
    <row r="32" spans="1:10" ht="18" customHeight="1" x14ac:dyDescent="0.15">
      <c r="A32" s="31" t="str">
        <f t="shared" si="1"/>
        <v/>
      </c>
      <c r="B32" s="19"/>
      <c r="C32" s="30"/>
      <c r="D32" s="19" t="str">
        <f>IF(C32="","",IF(ISNA(VLOOKUP(C32,科目一覧!$B$5:$C$54,2,FALSE)),"未登録",VLOOKUP(C32,科目一覧!$B$5:$C$54,2,FALSE)))</f>
        <v/>
      </c>
      <c r="E32" s="85"/>
      <c r="F32" s="86"/>
      <c r="G32" s="87"/>
      <c r="H32" s="72"/>
      <c r="I32" s="73"/>
      <c r="J32" s="16" t="str">
        <f t="shared" si="0"/>
        <v/>
      </c>
    </row>
    <row r="33" spans="1:10" ht="18" customHeight="1" x14ac:dyDescent="0.15">
      <c r="A33" s="31" t="str">
        <f t="shared" si="1"/>
        <v/>
      </c>
      <c r="B33" s="19"/>
      <c r="C33" s="30"/>
      <c r="D33" s="19" t="str">
        <f>IF(C33="","",IF(ISNA(VLOOKUP(C33,科目一覧!$B$5:$C$54,2,FALSE)),"未登録",VLOOKUP(C33,科目一覧!$B$5:$C$54,2,FALSE)))</f>
        <v/>
      </c>
      <c r="E33" s="85"/>
      <c r="F33" s="86"/>
      <c r="G33" s="87"/>
      <c r="H33" s="72"/>
      <c r="I33" s="73"/>
      <c r="J33" s="16" t="str">
        <f t="shared" si="0"/>
        <v/>
      </c>
    </row>
    <row r="34" spans="1:10" ht="18" customHeight="1" x14ac:dyDescent="0.15">
      <c r="A34" s="31" t="str">
        <f t="shared" si="1"/>
        <v/>
      </c>
      <c r="B34" s="19"/>
      <c r="C34" s="30"/>
      <c r="D34" s="19" t="str">
        <f>IF(C34="","",IF(ISNA(VLOOKUP(C34,科目一覧!$B$5:$C$54,2,FALSE)),"未登録",VLOOKUP(C34,科目一覧!$B$5:$C$54,2,FALSE)))</f>
        <v/>
      </c>
      <c r="E34" s="85"/>
      <c r="F34" s="86"/>
      <c r="G34" s="87"/>
      <c r="H34" s="72"/>
      <c r="I34" s="73"/>
      <c r="J34" s="16" t="str">
        <f t="shared" si="0"/>
        <v/>
      </c>
    </row>
    <row r="35" spans="1:10" ht="18" customHeight="1" x14ac:dyDescent="0.15">
      <c r="A35" s="31" t="str">
        <f t="shared" si="1"/>
        <v/>
      </c>
      <c r="B35" s="19"/>
      <c r="C35" s="30"/>
      <c r="D35" s="19" t="str">
        <f>IF(C35="","",IF(ISNA(VLOOKUP(C35,科目一覧!$B$5:$C$54,2,FALSE)),"未登録",VLOOKUP(C35,科目一覧!$B$5:$C$54,2,FALSE)))</f>
        <v/>
      </c>
      <c r="E35" s="85"/>
      <c r="F35" s="86"/>
      <c r="G35" s="87"/>
      <c r="H35" s="72"/>
      <c r="I35" s="73"/>
      <c r="J35" s="16" t="str">
        <f t="shared" si="0"/>
        <v/>
      </c>
    </row>
    <row r="36" spans="1:10" ht="18" customHeight="1" x14ac:dyDescent="0.15">
      <c r="A36" s="31" t="str">
        <f t="shared" si="1"/>
        <v/>
      </c>
      <c r="B36" s="19"/>
      <c r="C36" s="30"/>
      <c r="D36" s="19" t="str">
        <f>IF(C36="","",IF(ISNA(VLOOKUP(C36,科目一覧!$B$5:$C$54,2,FALSE)),"未登録",VLOOKUP(C36,科目一覧!$B$5:$C$54,2,FALSE)))</f>
        <v/>
      </c>
      <c r="E36" s="85"/>
      <c r="F36" s="86"/>
      <c r="G36" s="87"/>
      <c r="H36" s="72"/>
      <c r="I36" s="73"/>
      <c r="J36" s="16" t="str">
        <f t="shared" si="0"/>
        <v/>
      </c>
    </row>
    <row r="37" spans="1:10" ht="18" customHeight="1" x14ac:dyDescent="0.15">
      <c r="A37" s="31" t="str">
        <f t="shared" si="1"/>
        <v/>
      </c>
      <c r="B37" s="19"/>
      <c r="C37" s="30"/>
      <c r="D37" s="19" t="str">
        <f>IF(C37="","",IF(ISNA(VLOOKUP(C37,科目一覧!$B$5:$C$54,2,FALSE)),"未登録",VLOOKUP(C37,科目一覧!$B$5:$C$54,2,FALSE)))</f>
        <v/>
      </c>
      <c r="E37" s="85"/>
      <c r="F37" s="86"/>
      <c r="G37" s="87"/>
      <c r="H37" s="72"/>
      <c r="I37" s="73"/>
      <c r="J37" s="16" t="str">
        <f t="shared" si="0"/>
        <v/>
      </c>
    </row>
    <row r="38" spans="1:10" ht="18" customHeight="1" x14ac:dyDescent="0.15">
      <c r="A38" s="31" t="str">
        <f t="shared" si="1"/>
        <v/>
      </c>
      <c r="B38" s="19"/>
      <c r="C38" s="30"/>
      <c r="D38" s="19" t="str">
        <f>IF(C38="","",IF(ISNA(VLOOKUP(C38,科目一覧!$B$5:$C$54,2,FALSE)),"未登録",VLOOKUP(C38,科目一覧!$B$5:$C$54,2,FALSE)))</f>
        <v/>
      </c>
      <c r="E38" s="85"/>
      <c r="F38" s="86"/>
      <c r="G38" s="87"/>
      <c r="H38" s="72"/>
      <c r="I38" s="73"/>
      <c r="J38" s="16" t="str">
        <f t="shared" si="0"/>
        <v/>
      </c>
    </row>
    <row r="39" spans="1:10" ht="18" customHeight="1" x14ac:dyDescent="0.15">
      <c r="A39" s="31" t="str">
        <f t="shared" si="1"/>
        <v/>
      </c>
      <c r="B39" s="19"/>
      <c r="C39" s="30"/>
      <c r="D39" s="19" t="str">
        <f>IF(C39="","",IF(ISNA(VLOOKUP(C39,科目一覧!$B$5:$C$54,2,FALSE)),"未登録",VLOOKUP(C39,科目一覧!$B$5:$C$54,2,FALSE)))</f>
        <v/>
      </c>
      <c r="E39" s="85"/>
      <c r="F39" s="86"/>
      <c r="G39" s="87"/>
      <c r="H39" s="72"/>
      <c r="I39" s="73"/>
      <c r="J39" s="16" t="str">
        <f t="shared" si="0"/>
        <v/>
      </c>
    </row>
    <row r="40" spans="1:10" ht="18" customHeight="1" x14ac:dyDescent="0.15">
      <c r="A40" s="31" t="str">
        <f t="shared" si="1"/>
        <v/>
      </c>
      <c r="B40" s="19"/>
      <c r="C40" s="30"/>
      <c r="D40" s="19" t="str">
        <f>IF(C40="","",IF(ISNA(VLOOKUP(C40,科目一覧!$B$5:$C$54,2,FALSE)),"未登録",VLOOKUP(C40,科目一覧!$B$5:$C$54,2,FALSE)))</f>
        <v/>
      </c>
      <c r="E40" s="85"/>
      <c r="F40" s="86"/>
      <c r="G40" s="87"/>
      <c r="H40" s="72"/>
      <c r="I40" s="73"/>
      <c r="J40" s="16" t="str">
        <f t="shared" si="0"/>
        <v/>
      </c>
    </row>
    <row r="41" spans="1:10" ht="18" customHeight="1" x14ac:dyDescent="0.15">
      <c r="A41" s="31" t="str">
        <f t="shared" si="1"/>
        <v/>
      </c>
      <c r="B41" s="19"/>
      <c r="C41" s="30"/>
      <c r="D41" s="19" t="str">
        <f>IF(C41="","",IF(ISNA(VLOOKUP(C41,科目一覧!$B$5:$C$54,2,FALSE)),"未登録",VLOOKUP(C41,科目一覧!$B$5:$C$54,2,FALSE)))</f>
        <v/>
      </c>
      <c r="E41" s="85"/>
      <c r="F41" s="86"/>
      <c r="G41" s="87"/>
      <c r="H41" s="72"/>
      <c r="I41" s="73"/>
      <c r="J41" s="16" t="str">
        <f t="shared" si="0"/>
        <v/>
      </c>
    </row>
    <row r="42" spans="1:10" ht="18" customHeight="1" x14ac:dyDescent="0.15">
      <c r="A42" s="31" t="str">
        <f t="shared" si="1"/>
        <v/>
      </c>
      <c r="B42" s="19"/>
      <c r="C42" s="30"/>
      <c r="D42" s="19" t="str">
        <f>IF(C42="","",IF(ISNA(VLOOKUP(C42,科目一覧!$B$5:$C$54,2,FALSE)),"未登録",VLOOKUP(C42,科目一覧!$B$5:$C$54,2,FALSE)))</f>
        <v/>
      </c>
      <c r="E42" s="85"/>
      <c r="F42" s="86"/>
      <c r="G42" s="87"/>
      <c r="H42" s="72"/>
      <c r="I42" s="73"/>
      <c r="J42" s="16" t="str">
        <f t="shared" si="0"/>
        <v/>
      </c>
    </row>
    <row r="43" spans="1:10" ht="18" customHeight="1" x14ac:dyDescent="0.15">
      <c r="A43" s="31" t="str">
        <f t="shared" si="1"/>
        <v/>
      </c>
      <c r="B43" s="19"/>
      <c r="C43" s="30"/>
      <c r="D43" s="19" t="str">
        <f>IF(C43="","",IF(ISNA(VLOOKUP(C43,科目一覧!$B$5:$C$54,2,FALSE)),"未登録",VLOOKUP(C43,科目一覧!$B$5:$C$54,2,FALSE)))</f>
        <v/>
      </c>
      <c r="E43" s="85"/>
      <c r="F43" s="86"/>
      <c r="G43" s="87"/>
      <c r="H43" s="72"/>
      <c r="I43" s="73"/>
      <c r="J43" s="16" t="str">
        <f t="shared" si="0"/>
        <v/>
      </c>
    </row>
    <row r="44" spans="1:10" ht="18" customHeight="1" thickBot="1" x14ac:dyDescent="0.2">
      <c r="A44" s="32" t="str">
        <f t="shared" si="1"/>
        <v/>
      </c>
      <c r="B44" s="20"/>
      <c r="C44" s="33"/>
      <c r="D44" s="20" t="str">
        <f>IF(C44="","",IF(ISNA(VLOOKUP(C44,科目一覧!$B$5:$C$54,2,FALSE)),"未登録",VLOOKUP(C44,科目一覧!$B$5:$C$54,2,FALSE)))</f>
        <v/>
      </c>
      <c r="E44" s="82"/>
      <c r="F44" s="83"/>
      <c r="G44" s="84"/>
      <c r="H44" s="80"/>
      <c r="I44" s="81"/>
      <c r="J44" s="16" t="str">
        <f t="shared" si="0"/>
        <v/>
      </c>
    </row>
    <row r="45" spans="1:10" x14ac:dyDescent="0.15">
      <c r="J45" s="45"/>
    </row>
  </sheetData>
  <mergeCells count="84">
    <mergeCell ref="A1:D1"/>
    <mergeCell ref="E3:I3"/>
    <mergeCell ref="A5:A6"/>
    <mergeCell ref="B5:B6"/>
    <mergeCell ref="E16:G16"/>
    <mergeCell ref="E15:G15"/>
    <mergeCell ref="E14:G14"/>
    <mergeCell ref="E13:G13"/>
    <mergeCell ref="E12:G12"/>
    <mergeCell ref="E11:G11"/>
    <mergeCell ref="E5:G6"/>
    <mergeCell ref="C5:D5"/>
    <mergeCell ref="E10:G10"/>
    <mergeCell ref="E9:G9"/>
    <mergeCell ref="E8:G8"/>
    <mergeCell ref="E7:G7"/>
    <mergeCell ref="E17:G17"/>
    <mergeCell ref="E28:G28"/>
    <mergeCell ref="E27:G27"/>
    <mergeCell ref="E26:G26"/>
    <mergeCell ref="E25:G25"/>
    <mergeCell ref="E24:G24"/>
    <mergeCell ref="E23:G23"/>
    <mergeCell ref="E22:G22"/>
    <mergeCell ref="E21:G21"/>
    <mergeCell ref="E20:G20"/>
    <mergeCell ref="E19:G19"/>
    <mergeCell ref="E18:G18"/>
    <mergeCell ref="E29:G29"/>
    <mergeCell ref="E40:G40"/>
    <mergeCell ref="E39:G39"/>
    <mergeCell ref="E36:G36"/>
    <mergeCell ref="E35:G35"/>
    <mergeCell ref="E37:G37"/>
    <mergeCell ref="E38:G38"/>
    <mergeCell ref="E34:G34"/>
    <mergeCell ref="E33:G33"/>
    <mergeCell ref="E32:G32"/>
    <mergeCell ref="E31:G31"/>
    <mergeCell ref="E30:G30"/>
    <mergeCell ref="H41:I41"/>
    <mergeCell ref="H42:I42"/>
    <mergeCell ref="H43:I43"/>
    <mergeCell ref="H44:I44"/>
    <mergeCell ref="E44:G44"/>
    <mergeCell ref="E43:G43"/>
    <mergeCell ref="E42:G42"/>
    <mergeCell ref="E41:G41"/>
    <mergeCell ref="H40:I40"/>
    <mergeCell ref="H37:I37"/>
    <mergeCell ref="H38:I38"/>
    <mergeCell ref="H27:I27"/>
    <mergeCell ref="H28:I28"/>
    <mergeCell ref="H29:I29"/>
    <mergeCell ref="H30:I30"/>
    <mergeCell ref="H31:I31"/>
    <mergeCell ref="H32:I32"/>
    <mergeCell ref="H33:I33"/>
    <mergeCell ref="H34:I34"/>
    <mergeCell ref="H36:I36"/>
    <mergeCell ref="H35:I35"/>
    <mergeCell ref="H39:I39"/>
    <mergeCell ref="H26:I26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11:I11"/>
    <mergeCell ref="H12:I12"/>
    <mergeCell ref="H13:I13"/>
    <mergeCell ref="H14:I14"/>
    <mergeCell ref="J5:J6"/>
    <mergeCell ref="H5:I6"/>
    <mergeCell ref="H7:I7"/>
    <mergeCell ref="H8:I8"/>
    <mergeCell ref="H9:I9"/>
    <mergeCell ref="H10:I10"/>
  </mergeCells>
  <phoneticPr fontId="2"/>
  <dataValidations count="2">
    <dataValidation imeMode="off" allowBlank="1" showInputMessage="1" showErrorMessage="1" sqref="A7:C44 H7:J44" xr:uid="{00000000-0002-0000-0200-000000000000}"/>
    <dataValidation imeMode="on" allowBlank="1" showInputMessage="1" showErrorMessage="1" sqref="D7:G44 E3" xr:uid="{00000000-0002-0000-0200-000001000000}"/>
  </dataValidations>
  <pageMargins left="0.75" right="0.75" top="1" bottom="1" header="0.51200000000000001" footer="0.51200000000000001"/>
  <pageSetup paperSize="9" orientation="portrait" cellComments="asDisplayed" r:id="rId1"/>
  <headerFooter alignWithMargins="0"/>
  <colBreaks count="1" manualBreakCount="1">
    <brk id="10" max="43" man="1"/>
  </col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03668947-00E5-46C3-8585-3D4D712C33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研究経費出納帳</vt:lpstr>
      <vt:lpstr>科目一覧</vt:lpstr>
      <vt:lpstr>使い方</vt:lpstr>
      <vt:lpstr>科目一覧!Print_Area</vt:lpstr>
      <vt:lpstr>研究経費出納帳!Print_Area</vt:lpstr>
      <vt:lpstr>使い方!Print_Area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現金出納帳</dc:title>
  <dc:subject/>
  <dc:creator>河村　浩恵</dc:creator>
  <cp:keywords/>
  <dc:description/>
  <cp:lastModifiedBy>大野　智</cp:lastModifiedBy>
  <cp:lastPrinted>2018-05-28T01:23:18Z</cp:lastPrinted>
  <dcterms:created xsi:type="dcterms:W3CDTF">2016-05-31T08:00:27Z</dcterms:created>
  <dcterms:modified xsi:type="dcterms:W3CDTF">2025-05-12T01:15:50Z</dcterms:modified>
  <cp:category/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TC103784819990</vt:lpwstr>
  </property>
</Properties>
</file>